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Sarra MAKHLOUF\Desktop\"/>
    </mc:Choice>
  </mc:AlternateContent>
  <bookViews>
    <workbookView xWindow="0" yWindow="0" windowWidth="28800" windowHeight="12180"/>
  </bookViews>
  <sheets>
    <sheet name="Diagnostic"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52" i="1" l="1"/>
  <c r="F49" i="1"/>
  <c r="C80" i="1" s="1"/>
  <c r="F40" i="1"/>
  <c r="F37" i="1"/>
  <c r="F34" i="1"/>
  <c r="F46" i="1"/>
  <c r="C79" i="1" s="1"/>
  <c r="F43" i="1"/>
  <c r="F31" i="1"/>
  <c r="F28" i="1"/>
  <c r="F25" i="1"/>
  <c r="F22" i="1"/>
  <c r="F19" i="1"/>
  <c r="F16" i="1"/>
  <c r="F13" i="1"/>
  <c r="F10" i="1"/>
  <c r="F7" i="1"/>
  <c r="B55" i="1" l="1"/>
  <c r="C71" i="1" l="1"/>
  <c r="C70" i="1"/>
  <c r="C69" i="1"/>
  <c r="C78" i="1"/>
  <c r="C77" i="1"/>
  <c r="C68" i="1"/>
  <c r="C75" i="1"/>
  <c r="C73" i="1"/>
  <c r="C72" i="1"/>
  <c r="C76" i="1"/>
  <c r="C74" i="1"/>
  <c r="D59" i="1" s="1"/>
  <c r="C67" i="1"/>
  <c r="D62" i="1" l="1"/>
  <c r="D61" i="1"/>
  <c r="E61" i="1" s="1"/>
  <c r="D60" i="1"/>
  <c r="E59" i="1"/>
  <c r="E60" i="1" l="1"/>
  <c r="E62" i="1"/>
  <c r="C66" i="1" l="1"/>
  <c r="D58" i="1" l="1"/>
  <c r="E58" i="1" s="1"/>
  <c r="C81" i="1"/>
  <c r="D55" i="1" s="1"/>
</calcChain>
</file>

<file path=xl/sharedStrings.xml><?xml version="1.0" encoding="utf-8"?>
<sst xmlns="http://schemas.openxmlformats.org/spreadsheetml/2006/main" count="140" uniqueCount="113">
  <si>
    <t>AUTO DIAGNOSTIC : A QUEL NIVEAU SE SITUE MON ASSOCIATION ?</t>
  </si>
  <si>
    <t>VISION ET MISSION</t>
  </si>
  <si>
    <t>PLAN D'ACTIONS STRATÉGIQUE</t>
  </si>
  <si>
    <t>GOUVERNANCE</t>
  </si>
  <si>
    <t>MANAGEMENT DES EMPLOYÉS</t>
  </si>
  <si>
    <t>ENGAGEMENT COMMUNAUTAIRE</t>
  </si>
  <si>
    <t>BÉNÉVOLES ET STAGIAIRES</t>
  </si>
  <si>
    <t>GESTION COMPTABLE ET FINANCIERE DE L'ASSOCIATION</t>
  </si>
  <si>
    <t>• Les rapports financiers sont basiques, se limitant à quelques projets, et sont élaborés par un personnel non qualifié et non outillé.</t>
  </si>
  <si>
    <t>Note/4</t>
  </si>
  <si>
    <t>Sous thématiques</t>
  </si>
  <si>
    <t>IDENTITÉ ET ORIENTATION DE L'ASSOCIATION</t>
  </si>
  <si>
    <t>GOUVERNANCE ET RH</t>
  </si>
  <si>
    <t>STRATÉGIE FINANCIÈRE</t>
  </si>
  <si>
    <t>• Absence d'une vision et mission de l'OSC</t>
  </si>
  <si>
    <t>• Vision et mission peu claires et incohérentes.
• Difficulté à faire correspondre les activités avec la vision et la mission.</t>
  </si>
  <si>
    <t>• Vision et mission relativement claires.
• Les activités commencent à s'aligner avec la vision et la mission de l'OSC, bien qu'ils ne soient pas encore totalement en phase.</t>
  </si>
  <si>
    <t>• Vision et mission clairement définies.
• Forte cohérence entre les activités et la vision et mission de l'OSC.</t>
  </si>
  <si>
    <t>• L'OSC n'a pas d'axes stratégiques définis
• L'OSC n'a pas identifié de manière précise les thématiques prioritaires sur lesquelles elle concentre ses actions et son engagement.</t>
  </si>
  <si>
    <t>• Axes stratégiques vagues et /ou mal définis
• Les actions de l’association se dispersent et ne reflètent pas toujours les thématiques prioritaires.</t>
  </si>
  <si>
    <t>• Axes stratégiques relativement clairs mais nécessitant une meilleure définition.
• Les thématiques prioritaires sont en partie définies et guident les actions, mais nécessitent des ajustements pour être pleinement efficaces.</t>
  </si>
  <si>
    <t>• Axes stratégiques bien définis et cohérents avec la mission.
• Les thématiques prioritaires sont claires, structurées et orientent de manière forte et pertinente les actions de l'association.</t>
  </si>
  <si>
    <t>• Absence d'un plan d'actions stratégique.</t>
  </si>
  <si>
    <t>• Plan d'actions stratégique peu clair.
• Des objectifs et actions sont identifiés, mais sans structure précise ni suivi rigoureux. Les ressources, les responsables et les délais sont incomplets ou mal définis.</t>
  </si>
  <si>
    <t>• Plan d’actions stratégique clair, mais nécessitant des ajustements
• Le plan est bien structuré avec des objectifs et actions clairs, mais il manque un suivi régulier pour certains aspects (ressources, responsables ou délais).</t>
  </si>
  <si>
    <t>• Plan d’actions stratégique entièrement défini, documenté et suivi
• Le plan est bien structuré, régulièrement mis à jour, et comprend des actions, ressources, responsables et délais clairement établis sur la période définie.</t>
  </si>
  <si>
    <t>• Une comptabilité est tenue par les dirigeants et/ou un comptable externe, mais celle-ci manque de fiabilité.</t>
  </si>
  <si>
    <t>• Les états financiers sont réalisés par une personne qualifiée, mais ne respectent pas pleinement les procédures et normes comptables en vigueur (notamment la NCT 45-2018).</t>
  </si>
  <si>
    <t>•  L'OSC assure une gestion comptable efficace, avec des états financiers bien élaborés conformément aux procédures et normes comptables en vigueur (notamment la NCT 45-2018), réalisés par du personnel interne qualifié ou une ressource externe (comptable).</t>
  </si>
  <si>
    <t>COMMUNICATION EXTERNE</t>
  </si>
  <si>
    <t>• Absence de stratégie de communication.
• L'OSC ne communique ni sur ses projets ni sur sa structure, et n’a aucune présence visible.</t>
  </si>
  <si>
    <t xml:space="preserve">
• Une stratégie de communication existe, mais elle manque de clarté et de cohérence.
• L'OSC communique de façon ponctuelle sur ses projets et activités spécifiques, souvent à l'occasion d'événements ou d'actions importantes. La communication reste limitée aux projets sans mise en avant de la structure ou de sa vision. </t>
  </si>
  <si>
    <t>• Une stratégie de communication claire est en place, mais le suivi de son application et l'évaluation de son impact sont insuffisants.
• L'OSC communique régulièrement sur ses projets et commence à valoriser sa mission et son équipe, mais l’image de marque de l'association reste en développement.</t>
  </si>
  <si>
    <t>• Stratégie de communication externe entièrement définie et documentée
•  L'OSC a une stratégie de communication claire, valorisant projets et identité, avec une image de marque forte et cohérente.</t>
  </si>
  <si>
    <t xml:space="preserve">VISIBILITÉ </t>
  </si>
  <si>
    <t>• L'association est peu connue en dehors de ses membres et de ses cercles internes. Elle ne participe pas aux événements publics.
• La présence en ligne et sur les réseaux sociaux de l'OSC est limitée ou inexistante.</t>
  </si>
  <si>
    <t>• L'association commence à être reconnue en dehors de son cercle immédiat. Elle participe occasionnellement à des événements et collabore avec quelques partenaires.
• L'OSC dispose d'une présence modeste sur les réseaux sociaux. Son audience est encore limitée, mais en croissance.</t>
  </si>
  <si>
    <t>• L'association est reconnue dans sa communauté ou sa région. Elle participe régulièrement à des événements locaux
• L'OSC est active sur les réseaux sociaux avec un public plus large au niveau local.</t>
  </si>
  <si>
    <t>• L'association est connue au niveau national, relayée par des médias ou partenaires d'envergure nationale. 
• L'OSC dispose d'une stratégie de communication structurée, lui permettant d'atteindre un public plus large et de participer à des projets nationaux.</t>
  </si>
  <si>
    <t>SUIVI, ÉVALUATION ET IMPACT</t>
  </si>
  <si>
    <t>• L'OSC ne dispose pas d'un système d'évaluation formel pour mesurer l'efficacité et l'impact de ses projets ou de la structure.
• Les évaluations, si elles existent, sont informelles et non documentées, et reposent souvent sur des impressions plutôt que sur des données concrètes.</t>
  </si>
  <si>
    <t>• L'OSC réalise occasionnellement des évaluations de ses projets, mais celles-ci sont souvent limitées à des retours des participants ou des bilans simples.
• Les indicateurs utilisés sont peu développés, et l'analyse des résultats est superficielle, sans intégration dans la prise de décision de l'association.</t>
  </si>
  <si>
    <t>• L'OSC a mis en place un processus d'évaluation formel et structuré mais il nécessite des améliorations.
• Les résultats de l'évaluation sont documentés et analysés, bien que l'intégration des enseignements dans la stratégie globale de l'OSC puisse être limitée.</t>
  </si>
  <si>
    <t>• L'OSC dispose d'un système d'évaluation structuré et documenté pour mesurer l'efficacité et l'impact de ses projets  et les résultats sont systématiquement utilisés pour ajuster les projets et les pratiques.
• Des indicateurs quantitatifs et qualitatifs sont utilisés pour suivre l'évolution et l'impact de l'organisation.</t>
  </si>
  <si>
    <t>Procédures d'achat</t>
  </si>
  <si>
    <t>• L'OSC ne dispose d'aucun manuel de procédures formel.
• Les processus opérationnels sont informels et non documentés.</t>
  </si>
  <si>
    <t>• L'OSC a un manuel de procédures, mais il est incomplet et manque de détails.
• Les procédures existantes sont rarement suivies, manquent de clarté et les membres ont une connaissance limitée de celles-ci.</t>
  </si>
  <si>
    <t>• L'OSC dispose d'un manuel de procédures qui couvre les aspects essentiels, mais il nécessite des mises à jour et des améliorations.
• Les membres connaissent les procédures, mais leur application est parfois incohérente.</t>
  </si>
  <si>
    <t>• L'OSC a un manuel de procédures clair, bien structuré et à jour qui guide les activités quotidiennes.
• Les procédures sont facilement accessibles, régulièrement révisées et suivies de manière cohérente par les membres, contribuant ainsi à l'efficacité opérationnelle de l'organisation.</t>
  </si>
  <si>
    <t>BESOINS FINANCIERS DE L'OSC</t>
  </si>
  <si>
    <t>• L'association n’a pas de vision claire de ses besoins financiers spécifiques. Elle fonctionne au jour le jour et se repose sur des financements ponctuels sans planification ou estimation précise.</t>
  </si>
  <si>
    <t>• L'association a une idée globale de ses besoins en financement, surtout pour les coûts opérationnels et les projets en cours. Cependant, cette connaissance reste approximative et manque de détails pour une planification financière solide.</t>
  </si>
  <si>
    <t>• L'association a identifié de manière détaillée ses besoins financiers pour les projets, les opérations et le développement de sa structure. Elle dispose d’un budget prévisionnel et sait combien de fonds sont nécessaires à court et moyen terme.</t>
  </si>
  <si>
    <t>• L'association a une connaissance approfondie et stratégique de ses besoins en financement, incluant un plan de financement pluriannuel. Elle anticipe activement les ressources nécessaires pour sa croissance future.</t>
  </si>
  <si>
    <t>MANUEL DE PROCÉDURES</t>
  </si>
  <si>
    <t>• L'OSC n’a pas de stratégie pour mobiliser des ressources. 
• Le personnel de l'OSC ne possède pas de compétences spécifiques dans ce domaine.</t>
  </si>
  <si>
    <t>• Un plan de mobilisation des ressources de base existe, mais il manque de détails et de structuration.
• Les efforts de mobilisation des ressources sont occasionnels et manquent de cohérence en raison du manque de compétences ou de personnel.</t>
  </si>
  <si>
    <t>• La stratégie de mobilisation des ressources de l'OSC est en place et est modérément efficace pour obtenir des fonds.
• Des membres de l'OSC possèdent les compétences pour la mobilisation de ressources, mais il n'y a pas de personnel dédié à cette tâche.</t>
  </si>
  <si>
    <t>• L'OSC dispose d'une stratégie de mobilisation des ressources clairement structurée et documentée, avec un personnel dédié à cette tâche.
• La mobilisation des ressources de l'OSC est très efficace pour obtenir des fonds.</t>
  </si>
  <si>
    <t>• L'OSC dépend exclusivement de sources de financement à court terme, mettant en péril sa viabilité à long terme.
• L'OSC n'a pas de stratégie de durabilité financière à long terme.</t>
  </si>
  <si>
    <t>• L'OSC a envisagé la diversification de ses sources de financement, mais n'a pas encore entrepris d'actions concrètes dans cette direction.
• Une stratégie de durabilité financière est en cours d'élaboration, mais elle manque de détails et de structuration.</t>
  </si>
  <si>
    <t>• L'OSC a diversifié ses sources de financement dans une certaine mesure.
• Une stratégie de durabilité financière est élaborée commence à montrer une efficacité modérée pour générer des revenus.</t>
  </si>
  <si>
    <t>• L'OSC a au moins une activité génératrice de revenus et bénéficie d'une gamme diversifiée de sources de financement et de partenariats.
• L'OSC dispose d'une stratégie de durabilité financière développée et documentée, intégrée aux activités de l'OSC, avec un personnel dédié.</t>
  </si>
  <si>
    <t>• Absence de structure de gouvernance formelle ou de mécanismes de supervision (pas de comité de pilotage, de direction, ou de réunions d'équipe).
• Les décisions au sein de l'OSC sont prises sans consultation des membres ou de manière opaque.</t>
  </si>
  <si>
    <t>• Le cadre de gouvernance opérationnelle est basique, avec des réunions rares.
• Les décisions sont prises par un petit groupe dirigeant, et la consultation des membres reste occasionnelle..</t>
  </si>
  <si>
    <t>• Un organisme de gouvernance est en place et se réunit de manière plus au moins régulière.
• Les décisions au sein de l'OSC sont prises de manière transparente, mais la participation des membres est limitée.</t>
  </si>
  <si>
    <t>• Tenue régulière de réunions, de comités avec des comptes-rendu et un suivi des décisions prises
• Consultation régulière des membres lors de la prise de décision, avec des processus décisionnels transparents et bien documentés.</t>
  </si>
  <si>
    <t>• L'OSC ne dispose pas de fiches de poste pour ses salariés, membres, ou bénévoles.</t>
  </si>
  <si>
    <t>• Des fiches de poste existent, mais elles sont rarement consultées et ne sont pas utilisées de manière efficace.</t>
  </si>
  <si>
    <t>• L'OSC a des fiches de poste pour les salariés, membres, et bénévoles, mais elles nécessitent des améliorations.</t>
  </si>
  <si>
    <t>• L'OSC dispose de fiches de poste complètes et à jour pour tous les salariés, membres, et bénévoles.</t>
  </si>
  <si>
    <t>ORGANIGRAMME DE L'OSC</t>
  </si>
  <si>
    <t>• Absence d'organigramme avec les rôles et responsabilités au sein de l'OSC.</t>
  </si>
  <si>
    <t>• Un organigramme avec les rôles et responsabilités est vaguement défini, ce qui entraîne une ambiguïté des rôles pour les salariés, membres, et bénévoles.</t>
  </si>
  <si>
    <t>• Un organigramme avec les rôles et les responsabilités est défini mais nécessite plus de détails pour les salariés, membres, et bénévoles.</t>
  </si>
  <si>
    <t>• Un organigramme avec les rôles et responsabilités est bien défini, offrant une grande clarté pour les salariés, membres, et bénévoles.</t>
  </si>
  <si>
    <t>• L'OSC ne dispose pas de stratégie pour mobiliser des bénévoles ou des stagiaires.
• L'OSC n'implique ni bénévoles ni stagiaires.</t>
  </si>
  <si>
    <t>• L'OSC possède un cadre de base pour mobiliser des bénévoles et des stagiaires mais il n'est pas encore entièrement développé.
• L'implication des bénévoles et des stagiaires est ponctuelle, sans rôles clairement définis.</t>
  </si>
  <si>
    <t>• Une stratégie formalisée pour mobiliser des bénévoles et des stagiaires existe, mais des améliorations sont nécessaires.
• L'implication des bénévoles et des stagiaires est modérément efficace, avec des rôles définis mais nécessitant des ajustements.</t>
  </si>
  <si>
    <t>• L'OSC a une approche structurée et documentée pour mobiliser des bénévoles et des stagiaires.
• Les rôles sont bien définis, intégrés à l'organisation et l'implication des bénévoles et des stagiaires est très efficace.</t>
  </si>
  <si>
    <t>• L'OSC n'a aucune action planifiée pour impliquer sa communauté et n'a pas de stratégie d'engagement communautaire.</t>
  </si>
  <si>
    <t>• L'OSC tente d'impliquer la communauté, mais ses actions sont limitées et manquent de coordination.</t>
  </si>
  <si>
    <t>• L'OSC a des initiatives d'implication communautaire, mais celles-ci ne sont pas pleinement développées et/ ou efficaces.</t>
  </si>
  <si>
    <t>• L'engagement communautaire est intégré aux activités de l'OSC.
• L'OSC implique régulièrement la communauté et répond à ses besoins.</t>
  </si>
  <si>
    <r>
      <rPr>
        <b/>
        <sz val="11"/>
        <color rgb="FF59C1D4"/>
        <rFont val="Calibri"/>
        <family val="2"/>
        <scheme val="minor"/>
      </rPr>
      <t xml:space="preserve">
</t>
    </r>
    <r>
      <rPr>
        <b/>
        <sz val="22"/>
        <color rgb="FF59C1D4"/>
        <rFont val="Calibri"/>
        <family val="2"/>
        <scheme val="minor"/>
      </rPr>
      <t>1</t>
    </r>
  </si>
  <si>
    <r>
      <rPr>
        <b/>
        <sz val="11"/>
        <color rgb="FF59C1D4"/>
        <rFont val="Calibri"/>
        <family val="2"/>
        <scheme val="minor"/>
      </rPr>
      <t xml:space="preserve">
</t>
    </r>
    <r>
      <rPr>
        <b/>
        <sz val="22"/>
        <color rgb="FF59C1D4"/>
        <rFont val="Calibri"/>
        <family val="2"/>
        <scheme val="minor"/>
      </rPr>
      <t>2</t>
    </r>
  </si>
  <si>
    <r>
      <t>AXES STRATÉGIQUES :</t>
    </r>
    <r>
      <rPr>
        <i/>
        <sz val="16"/>
        <color theme="0"/>
        <rFont val="Calibri"/>
        <family val="2"/>
        <scheme val="minor"/>
      </rPr>
      <t xml:space="preserve"> les thématiques prioritaires sur lesquels l'association concentre ses actions pour réaliser sa vision et sa mission.</t>
    </r>
  </si>
  <si>
    <r>
      <rPr>
        <b/>
        <sz val="11"/>
        <color rgb="FF003E60"/>
        <rFont val="Calibri"/>
        <family val="2"/>
        <scheme val="minor"/>
      </rPr>
      <t xml:space="preserve">
</t>
    </r>
    <r>
      <rPr>
        <b/>
        <sz val="22"/>
        <color rgb="FF003E60"/>
        <rFont val="Calibri"/>
        <family val="2"/>
        <scheme val="minor"/>
      </rPr>
      <t>3</t>
    </r>
  </si>
  <si>
    <r>
      <t xml:space="preserve">PLAN D'ACTIONS STRATÉGIQUE : </t>
    </r>
    <r>
      <rPr>
        <i/>
        <sz val="16"/>
        <color theme="0"/>
        <rFont val="Calibri"/>
        <family val="2"/>
        <scheme val="minor"/>
      </rPr>
      <t>un document qui définit les objectifs à atteindre, les actions à mettre en œuvre, et les ressources, les responsables et les délais nécessaires pour maximiser l'impact de ses activités, sur une période de 3 à 5 ans</t>
    </r>
  </si>
  <si>
    <r>
      <rPr>
        <b/>
        <sz val="11"/>
        <color rgb="FF003E60"/>
        <rFont val="Calibri"/>
        <family val="2"/>
        <scheme val="minor"/>
      </rPr>
      <t xml:space="preserve">
</t>
    </r>
    <r>
      <rPr>
        <b/>
        <sz val="22"/>
        <color rgb="FF003E60"/>
        <rFont val="Calibri"/>
        <family val="2"/>
        <scheme val="minor"/>
      </rPr>
      <t>4</t>
    </r>
    <r>
      <rPr>
        <sz val="11"/>
        <color theme="1"/>
        <rFont val="Calibri"/>
        <family val="2"/>
        <scheme val="minor"/>
      </rPr>
      <t/>
    </r>
  </si>
  <si>
    <r>
      <rPr>
        <b/>
        <sz val="11"/>
        <color rgb="FF003E60"/>
        <rFont val="Calibri"/>
        <family val="2"/>
        <scheme val="minor"/>
      </rPr>
      <t xml:space="preserve">
</t>
    </r>
    <r>
      <rPr>
        <b/>
        <sz val="22"/>
        <color rgb="FF003E60"/>
        <rFont val="Calibri"/>
        <family val="2"/>
        <scheme val="minor"/>
      </rPr>
      <t>5</t>
    </r>
    <r>
      <rPr>
        <sz val="11"/>
        <color theme="1"/>
        <rFont val="Calibri"/>
        <family val="2"/>
        <scheme val="minor"/>
      </rPr>
      <t/>
    </r>
  </si>
  <si>
    <r>
      <rPr>
        <b/>
        <sz val="11"/>
        <color rgb="FF003E60"/>
        <rFont val="Calibri"/>
        <family val="2"/>
        <scheme val="minor"/>
      </rPr>
      <t xml:space="preserve">
</t>
    </r>
    <r>
      <rPr>
        <b/>
        <sz val="22"/>
        <color rgb="FF003E60"/>
        <rFont val="Calibri"/>
        <family val="2"/>
        <scheme val="minor"/>
      </rPr>
      <t>6</t>
    </r>
    <r>
      <rPr>
        <sz val="11"/>
        <color theme="1"/>
        <rFont val="Calibri"/>
        <family val="2"/>
        <scheme val="minor"/>
      </rPr>
      <t/>
    </r>
  </si>
  <si>
    <r>
      <rPr>
        <b/>
        <sz val="11"/>
        <color rgb="FF003E60"/>
        <rFont val="Calibri"/>
        <family val="2"/>
        <scheme val="minor"/>
      </rPr>
      <t xml:space="preserve">
</t>
    </r>
    <r>
      <rPr>
        <b/>
        <sz val="22"/>
        <color rgb="FF003E60"/>
        <rFont val="Calibri"/>
        <family val="2"/>
        <scheme val="minor"/>
      </rPr>
      <t>7</t>
    </r>
    <r>
      <rPr>
        <sz val="11"/>
        <color theme="1"/>
        <rFont val="Calibri"/>
        <family val="2"/>
        <scheme val="minor"/>
      </rPr>
      <t/>
    </r>
  </si>
  <si>
    <r>
      <rPr>
        <b/>
        <sz val="11"/>
        <color rgb="FF003E60"/>
        <rFont val="Calibri"/>
        <family val="2"/>
        <scheme val="minor"/>
      </rPr>
      <t xml:space="preserve">
</t>
    </r>
    <r>
      <rPr>
        <b/>
        <sz val="22"/>
        <color rgb="FF003E60"/>
        <rFont val="Calibri"/>
        <family val="2"/>
        <scheme val="minor"/>
      </rPr>
      <t>8</t>
    </r>
    <r>
      <rPr>
        <sz val="11"/>
        <color theme="1"/>
        <rFont val="Calibri"/>
        <family val="2"/>
        <scheme val="minor"/>
      </rPr>
      <t/>
    </r>
  </si>
  <si>
    <r>
      <rPr>
        <b/>
        <sz val="11"/>
        <color rgb="FF003E60"/>
        <rFont val="Calibri"/>
        <family val="2"/>
        <scheme val="minor"/>
      </rPr>
      <t xml:space="preserve">
</t>
    </r>
    <r>
      <rPr>
        <b/>
        <sz val="22"/>
        <color rgb="FF003E60"/>
        <rFont val="Calibri"/>
        <family val="2"/>
        <scheme val="minor"/>
      </rPr>
      <t>9</t>
    </r>
    <r>
      <rPr>
        <sz val="11"/>
        <color theme="1"/>
        <rFont val="Calibri"/>
        <family val="2"/>
        <scheme val="minor"/>
      </rPr>
      <t/>
    </r>
  </si>
  <si>
    <r>
      <t xml:space="preserve">MOBILISATION DES RESSOURCES : </t>
    </r>
    <r>
      <rPr>
        <i/>
        <sz val="16"/>
        <color theme="0"/>
        <rFont val="Calibri"/>
        <family val="2"/>
        <scheme val="minor"/>
      </rPr>
      <t>Recherche d'opportunité de financement, écriture de proposition de projets...</t>
    </r>
  </si>
  <si>
    <r>
      <t xml:space="preserve">DURABILITÉ FINANCIÈRE : </t>
    </r>
    <r>
      <rPr>
        <i/>
        <sz val="16"/>
        <color theme="0"/>
        <rFont val="Calibri"/>
        <family val="2"/>
        <scheme val="minor"/>
      </rPr>
      <t>Diversification des sources de financement, activités génératrices de revenus, prestation de service, vente de produits…</t>
    </r>
  </si>
  <si>
    <r>
      <rPr>
        <b/>
        <sz val="11"/>
        <color theme="7"/>
        <rFont val="Calibri"/>
        <family val="2"/>
        <scheme val="minor"/>
      </rPr>
      <t xml:space="preserve">
</t>
    </r>
    <r>
      <rPr>
        <b/>
        <sz val="22"/>
        <color theme="7"/>
        <rFont val="Calibri"/>
        <family val="2"/>
        <scheme val="minor"/>
      </rPr>
      <t>15</t>
    </r>
    <r>
      <rPr>
        <sz val="11"/>
        <color theme="1"/>
        <rFont val="Calibri"/>
        <family val="2"/>
        <scheme val="minor"/>
      </rPr>
      <t/>
    </r>
  </si>
  <si>
    <r>
      <rPr>
        <b/>
        <sz val="11"/>
        <color theme="7"/>
        <rFont val="Calibri"/>
        <family val="2"/>
        <scheme val="minor"/>
      </rPr>
      <t xml:space="preserve">
</t>
    </r>
    <r>
      <rPr>
        <b/>
        <sz val="22"/>
        <color theme="7"/>
        <rFont val="Calibri"/>
        <family val="2"/>
        <scheme val="minor"/>
      </rPr>
      <t>16</t>
    </r>
    <r>
      <rPr>
        <sz val="11"/>
        <color theme="1"/>
        <rFont val="Calibri"/>
        <family val="2"/>
        <scheme val="minor"/>
      </rPr>
      <t/>
    </r>
  </si>
  <si>
    <t>AXES STRATÉGIQUES</t>
  </si>
  <si>
    <t>GESTION COMPTABLE ET FINANCIERE</t>
  </si>
  <si>
    <t>DURABILITÉ FINANCIÈRE</t>
  </si>
  <si>
    <t>MOBILISATION DES RESSOURCES</t>
  </si>
  <si>
    <t>VISIBILTE</t>
  </si>
  <si>
    <t>COMMUNICATION ET VISIBILITÉ</t>
  </si>
  <si>
    <t>PLANIFICATION STRATÉGIQUE</t>
  </si>
  <si>
    <r>
      <rPr>
        <b/>
        <sz val="11"/>
        <color theme="5"/>
        <rFont val="Calibri"/>
        <family val="2"/>
        <scheme val="minor"/>
      </rPr>
      <t xml:space="preserve">
</t>
    </r>
    <r>
      <rPr>
        <b/>
        <sz val="22"/>
        <color theme="5"/>
        <rFont val="Calibri"/>
        <family val="2"/>
        <scheme val="minor"/>
      </rPr>
      <t>10</t>
    </r>
  </si>
  <si>
    <r>
      <rPr>
        <b/>
        <sz val="11"/>
        <color theme="5"/>
        <rFont val="Calibri"/>
        <family val="2"/>
        <scheme val="minor"/>
      </rPr>
      <t xml:space="preserve">
</t>
    </r>
    <r>
      <rPr>
        <b/>
        <sz val="22"/>
        <color theme="5"/>
        <rFont val="Calibri"/>
        <family val="2"/>
        <scheme val="minor"/>
      </rPr>
      <t>11</t>
    </r>
  </si>
  <si>
    <r>
      <rPr>
        <b/>
        <sz val="11"/>
        <color theme="5"/>
        <rFont val="Calibri"/>
        <family val="2"/>
        <scheme val="minor"/>
      </rPr>
      <t xml:space="preserve">
</t>
    </r>
    <r>
      <rPr>
        <b/>
        <sz val="22"/>
        <color theme="5"/>
        <rFont val="Calibri"/>
        <family val="2"/>
        <scheme val="minor"/>
      </rPr>
      <t>12</t>
    </r>
    <r>
      <rPr>
        <sz val="11"/>
        <color theme="1"/>
        <rFont val="Calibri"/>
        <family val="2"/>
        <scheme val="minor"/>
      </rPr>
      <t/>
    </r>
  </si>
  <si>
    <r>
      <rPr>
        <b/>
        <sz val="11"/>
        <color rgb="FF003E60"/>
        <rFont val="Calibri"/>
        <family val="2"/>
        <scheme val="minor"/>
      </rPr>
      <t xml:space="preserve">
</t>
    </r>
    <r>
      <rPr>
        <b/>
        <sz val="22"/>
        <color rgb="FF003E60"/>
        <rFont val="Calibri"/>
        <family val="2"/>
        <scheme val="minor"/>
      </rPr>
      <t>13</t>
    </r>
  </si>
  <si>
    <r>
      <rPr>
        <b/>
        <sz val="11"/>
        <color rgb="FF003E60"/>
        <rFont val="Calibri"/>
        <family val="2"/>
        <scheme val="minor"/>
      </rPr>
      <t xml:space="preserve">
</t>
    </r>
    <r>
      <rPr>
        <b/>
        <sz val="22"/>
        <color rgb="FF003E60"/>
        <rFont val="Calibri"/>
        <family val="2"/>
        <scheme val="minor"/>
      </rPr>
      <t>14</t>
    </r>
  </si>
  <si>
    <r>
      <rPr>
        <b/>
        <sz val="14"/>
        <color rgb="FF2180AD"/>
        <rFont val="Calibri"/>
        <family val="2"/>
        <scheme val="minor"/>
      </rPr>
      <t>COMMENT ÇA MARCHE</t>
    </r>
    <r>
      <rPr>
        <b/>
        <sz val="14"/>
        <rFont val="Calibri"/>
        <family val="2"/>
        <scheme val="minor"/>
      </rPr>
      <t xml:space="preserve">
- </t>
    </r>
    <r>
      <rPr>
        <sz val="14"/>
        <color theme="1"/>
        <rFont val="Calibri"/>
        <family val="2"/>
        <scheme val="minor"/>
      </rPr>
      <t>Évaluez où en est votre association dans son développement.
- Pour chaque indicateur, quatre choix sont possibles.
- Cochez la case correspondant le mieux au niveau de votre OSC.
- Découvrez à quel module du parcours d'accompagnement Ta'ziz vous êtes éligible.</t>
    </r>
  </si>
  <si>
    <t>Il y a deux possibilités de résultats :
MODULES 1 + 2 : durée d'accompagnement de 7 mois
MODULE 3 : durée d'accompagnement de 7 mois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</si>
</sst>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3">
    <font>
      <sz val="11"/>
      <color theme="1"/>
      <name val="Calibri"/>
      <family val="2"/>
      <scheme val="minor"/>
    </font>
    <font>
      <sz val="11"/>
      <color theme="1"/>
      <name val="Calibri"/>
      <family val="2"/>
      <scheme val="minor"/>
    </font>
    <font>
      <sz val="11"/>
      <color theme="0"/>
      <name val="Calibri"/>
      <family val="2"/>
      <scheme val="minor"/>
    </font>
    <font>
      <sz val="11"/>
      <color theme="2"/>
      <name val="Calibri"/>
      <family val="2"/>
      <scheme val="minor"/>
    </font>
    <font>
      <sz val="8"/>
      <name val="Calibri"/>
      <family val="2"/>
      <scheme val="minor"/>
    </font>
    <font>
      <b/>
      <sz val="24"/>
      <color theme="3"/>
      <name val="DIN"/>
    </font>
    <font>
      <b/>
      <sz val="11"/>
      <color theme="0"/>
      <name val="Calibri"/>
      <family val="2"/>
      <scheme val="minor"/>
    </font>
    <font>
      <b/>
      <sz val="11"/>
      <color theme="1"/>
      <name val="Calibri"/>
      <family val="2"/>
      <scheme val="minor"/>
    </font>
    <font>
      <b/>
      <sz val="22"/>
      <color rgb="FF59C1D4"/>
      <name val="Calibri"/>
      <family val="2"/>
      <scheme val="minor"/>
    </font>
    <font>
      <b/>
      <sz val="11"/>
      <color rgb="FF59C1D4"/>
      <name val="Calibri"/>
      <family val="2"/>
      <scheme val="minor"/>
    </font>
    <font>
      <b/>
      <sz val="16"/>
      <color theme="0"/>
      <name val="Calibri"/>
      <family val="2"/>
      <scheme val="minor"/>
    </font>
    <font>
      <sz val="11"/>
      <name val="Calibri"/>
      <family val="2"/>
      <scheme val="minor"/>
    </font>
    <font>
      <sz val="13"/>
      <color theme="1"/>
      <name val="Calibri"/>
      <family val="2"/>
      <scheme val="minor"/>
    </font>
    <font>
      <sz val="11"/>
      <color theme="1" tint="0.14999847407452621"/>
      <name val="Calibri"/>
      <family val="2"/>
      <scheme val="minor"/>
    </font>
    <font>
      <sz val="10"/>
      <color theme="0"/>
      <name val="Calibri"/>
      <family val="2"/>
      <scheme val="minor"/>
    </font>
    <font>
      <i/>
      <sz val="16"/>
      <color theme="0"/>
      <name val="Calibri"/>
      <family val="2"/>
      <scheme val="minor"/>
    </font>
    <font>
      <b/>
      <sz val="22"/>
      <color rgb="FF003E60"/>
      <name val="Calibri"/>
      <family val="2"/>
      <scheme val="minor"/>
    </font>
    <font>
      <b/>
      <sz val="11"/>
      <color rgb="FF003E60"/>
      <name val="Calibri"/>
      <family val="2"/>
      <scheme val="minor"/>
    </font>
    <font>
      <b/>
      <sz val="22"/>
      <color theme="5"/>
      <name val="Calibri"/>
      <family val="2"/>
      <scheme val="minor"/>
    </font>
    <font>
      <b/>
      <sz val="11"/>
      <color theme="5"/>
      <name val="Calibri"/>
      <family val="2"/>
      <scheme val="minor"/>
    </font>
    <font>
      <sz val="11"/>
      <color theme="5"/>
      <name val="Calibri"/>
      <family val="2"/>
      <scheme val="minor"/>
    </font>
    <font>
      <b/>
      <sz val="22"/>
      <color theme="7"/>
      <name val="Calibri"/>
      <family val="2"/>
      <scheme val="minor"/>
    </font>
    <font>
      <b/>
      <sz val="11"/>
      <color theme="7"/>
      <name val="Calibri"/>
      <family val="2"/>
      <scheme val="minor"/>
    </font>
    <font>
      <sz val="11"/>
      <color theme="7"/>
      <name val="Calibri"/>
      <family val="2"/>
      <scheme val="minor"/>
    </font>
    <font>
      <b/>
      <sz val="24"/>
      <color theme="0"/>
      <name val="Calibri"/>
      <family val="2"/>
      <scheme val="minor"/>
    </font>
    <font>
      <b/>
      <sz val="36"/>
      <color rgb="FF242C5F"/>
      <name val="Calibri"/>
      <family val="2"/>
      <scheme val="minor"/>
    </font>
    <font>
      <b/>
      <u/>
      <sz val="36"/>
      <color rgb="FF242C5F"/>
      <name val="Calibri"/>
      <family val="2"/>
      <scheme val="minor"/>
    </font>
    <font>
      <b/>
      <sz val="14"/>
      <name val="Calibri"/>
      <family val="2"/>
      <scheme val="minor"/>
    </font>
    <font>
      <b/>
      <sz val="14"/>
      <color rgb="FF2180AD"/>
      <name val="Calibri"/>
      <family val="2"/>
      <scheme val="minor"/>
    </font>
    <font>
      <sz val="14"/>
      <color theme="1"/>
      <name val="Calibri"/>
      <family val="2"/>
      <scheme val="minor"/>
    </font>
    <font>
      <b/>
      <sz val="14"/>
      <color theme="0"/>
      <name val="Calibri"/>
      <family val="2"/>
      <scheme val="minor"/>
    </font>
    <font>
      <b/>
      <sz val="10"/>
      <color theme="0"/>
      <name val="Calibri"/>
      <family val="2"/>
      <scheme val="minor"/>
    </font>
    <font>
      <b/>
      <sz val="18"/>
      <name val="Calibri"/>
      <family val="2"/>
      <scheme val="minor"/>
    </font>
  </fonts>
  <fills count="24">
    <fill>
      <patternFill patternType="none"/>
    </fill>
    <fill>
      <patternFill patternType="gray125"/>
    </fill>
    <fill>
      <patternFill patternType="solid">
        <fgColor theme="0"/>
        <bgColor indexed="64"/>
      </patternFill>
    </fill>
    <fill>
      <patternFill patternType="solid">
        <fgColor rgb="FF00B6D5"/>
        <bgColor indexed="64"/>
      </patternFill>
    </fill>
    <fill>
      <patternFill patternType="solid">
        <fgColor theme="9"/>
        <bgColor indexed="64"/>
      </patternFill>
    </fill>
    <fill>
      <patternFill patternType="solid">
        <fgColor theme="5"/>
        <bgColor indexed="64"/>
      </patternFill>
    </fill>
    <fill>
      <patternFill patternType="solid">
        <fgColor theme="8" tint="-0.249977111117893"/>
        <bgColor indexed="64"/>
      </patternFill>
    </fill>
    <fill>
      <patternFill patternType="solid">
        <fgColor theme="7" tint="-0.249977111117893"/>
        <bgColor indexed="64"/>
      </patternFill>
    </fill>
    <fill>
      <patternFill patternType="solid">
        <fgColor rgb="FF59C1D4"/>
        <bgColor indexed="64"/>
      </patternFill>
    </fill>
    <fill>
      <patternFill patternType="solid">
        <fgColor theme="3"/>
        <bgColor indexed="64"/>
      </patternFill>
    </fill>
    <fill>
      <patternFill patternType="solid">
        <fgColor rgb="FF59C1D4"/>
        <bgColor rgb="FF59C1D4"/>
      </patternFill>
    </fill>
    <fill>
      <patternFill patternType="solid">
        <fgColor theme="0"/>
        <bgColor theme="0"/>
      </patternFill>
    </fill>
    <fill>
      <patternFill patternType="solid">
        <fgColor rgb="FF003E60"/>
        <bgColor rgb="FF003E60"/>
      </patternFill>
    </fill>
    <fill>
      <patternFill patternType="solid">
        <fgColor theme="5"/>
        <bgColor rgb="FFC62443"/>
      </patternFill>
    </fill>
    <fill>
      <patternFill patternType="solid">
        <fgColor theme="7"/>
        <bgColor rgb="FF2180AD"/>
      </patternFill>
    </fill>
    <fill>
      <patternFill patternType="solid">
        <fgColor theme="7"/>
        <bgColor indexed="64"/>
      </patternFill>
    </fill>
    <fill>
      <patternFill patternType="solid">
        <fgColor theme="4"/>
        <bgColor indexed="64"/>
      </patternFill>
    </fill>
    <fill>
      <patternFill patternType="solid">
        <fgColor theme="6"/>
        <bgColor indexed="64"/>
      </patternFill>
    </fill>
    <fill>
      <patternFill patternType="solid">
        <fgColor theme="8"/>
        <bgColor indexed="64"/>
      </patternFill>
    </fill>
    <fill>
      <patternFill patternType="solid">
        <fgColor theme="7"/>
        <bgColor rgb="FF59C1D4"/>
      </patternFill>
    </fill>
    <fill>
      <patternFill patternType="solid">
        <fgColor theme="8"/>
        <bgColor rgb="FF003E60"/>
      </patternFill>
    </fill>
    <fill>
      <patternFill patternType="solid">
        <fgColor theme="8"/>
        <bgColor rgb="FF59C1D4"/>
      </patternFill>
    </fill>
    <fill>
      <patternFill patternType="solid">
        <fgColor theme="5"/>
        <bgColor rgb="FF59C1D4"/>
      </patternFill>
    </fill>
    <fill>
      <patternFill patternType="solid">
        <fgColor theme="3"/>
        <bgColor rgb="FF59C1D4"/>
      </patternFill>
    </fill>
  </fills>
  <borders count="42">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theme="0"/>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FF0000"/>
      </left>
      <right/>
      <top style="medium">
        <color rgb="FFFF0000"/>
      </top>
      <bottom style="medium">
        <color rgb="FFFF0000"/>
      </bottom>
      <diagonal/>
    </border>
    <border>
      <left/>
      <right style="medium">
        <color rgb="FFFF0000"/>
      </right>
      <top style="medium">
        <color rgb="FFFF0000"/>
      </top>
      <bottom style="medium">
        <color rgb="FFFF0000"/>
      </bottom>
      <diagonal/>
    </border>
    <border>
      <left style="medium">
        <color rgb="FF59C1D4"/>
      </left>
      <right style="medium">
        <color rgb="FF59C1D4"/>
      </right>
      <top style="medium">
        <color rgb="FF59C1D4"/>
      </top>
      <bottom/>
      <diagonal/>
    </border>
    <border>
      <left style="medium">
        <color rgb="FF59C1D4"/>
      </left>
      <right style="medium">
        <color rgb="FF59C1D4"/>
      </right>
      <top/>
      <bottom/>
      <diagonal/>
    </border>
    <border>
      <left style="medium">
        <color rgb="FF59C1D4"/>
      </left>
      <right style="medium">
        <color rgb="FF59C1D4"/>
      </right>
      <top/>
      <bottom style="medium">
        <color rgb="FF59C1D4"/>
      </bottom>
      <diagonal/>
    </border>
    <border>
      <left/>
      <right/>
      <top style="medium">
        <color indexed="64"/>
      </top>
      <bottom/>
      <diagonal/>
    </border>
    <border>
      <left/>
      <right/>
      <top/>
      <bottom style="thin">
        <color rgb="FF000000"/>
      </bottom>
      <diagonal/>
    </border>
    <border>
      <left style="medium">
        <color rgb="FF59C1D4"/>
      </left>
      <right style="thin">
        <color theme="3"/>
      </right>
      <top style="thin">
        <color rgb="FF000000"/>
      </top>
      <bottom/>
      <diagonal/>
    </border>
    <border>
      <left style="thin">
        <color theme="3"/>
      </left>
      <right style="thin">
        <color theme="3"/>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theme="0"/>
      </bottom>
      <diagonal/>
    </border>
    <border>
      <left style="thin">
        <color rgb="FF000000"/>
      </left>
      <right style="thin">
        <color rgb="FF000000"/>
      </right>
      <top style="thin">
        <color rgb="FF000000"/>
      </top>
      <bottom/>
      <diagonal/>
    </border>
    <border>
      <left style="medium">
        <color rgb="FF003E60"/>
      </left>
      <right style="medium">
        <color rgb="FF003E60"/>
      </right>
      <top style="medium">
        <color rgb="FF003E60"/>
      </top>
      <bottom/>
      <diagonal/>
    </border>
    <border>
      <left style="medium">
        <color rgb="FF003E60"/>
      </left>
      <right style="medium">
        <color rgb="FF003E60"/>
      </right>
      <top/>
      <bottom/>
      <diagonal/>
    </border>
    <border>
      <left style="medium">
        <color rgb="FF003E60"/>
      </left>
      <right style="medium">
        <color rgb="FF003E60"/>
      </right>
      <top/>
      <bottom style="medium">
        <color rgb="FF003E60"/>
      </bottom>
      <diagonal/>
    </border>
    <border>
      <left style="medium">
        <color theme="5"/>
      </left>
      <right style="medium">
        <color theme="5"/>
      </right>
      <top style="medium">
        <color theme="5"/>
      </top>
      <bottom style="medium">
        <color theme="5"/>
      </bottom>
      <diagonal/>
    </border>
    <border>
      <left style="medium">
        <color theme="7"/>
      </left>
      <right style="medium">
        <color theme="7"/>
      </right>
      <top style="medium">
        <color theme="7"/>
      </top>
      <bottom style="medium">
        <color theme="7"/>
      </bottom>
      <diagonal/>
    </border>
    <border>
      <left style="medium">
        <color rgb="FFFFC000"/>
      </left>
      <right style="thin">
        <color auto="1"/>
      </right>
      <top style="thin">
        <color rgb="FF000000"/>
      </top>
      <bottom/>
      <diagonal/>
    </border>
    <border>
      <left style="thin">
        <color auto="1"/>
      </left>
      <right style="thin">
        <color auto="1"/>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indexed="64"/>
      </top>
      <bottom/>
      <diagonal/>
    </border>
    <border>
      <left style="thin">
        <color theme="3"/>
      </left>
      <right/>
      <top style="thin">
        <color rgb="FF000000"/>
      </top>
      <bottom/>
      <diagonal/>
    </border>
    <border>
      <left style="thin">
        <color indexed="64"/>
      </left>
      <right/>
      <top style="thin">
        <color theme="0"/>
      </top>
      <bottom style="thin">
        <color indexed="64"/>
      </bottom>
      <diagonal/>
    </border>
    <border>
      <left style="thin">
        <color rgb="FF000000"/>
      </left>
      <right/>
      <top style="thin">
        <color rgb="FF000000"/>
      </top>
      <bottom/>
      <diagonal/>
    </border>
    <border>
      <left style="thin">
        <color auto="1"/>
      </left>
      <right/>
      <top style="thin">
        <color rgb="FF000000"/>
      </top>
      <bottom/>
      <diagonal/>
    </border>
  </borders>
  <cellStyleXfs count="2">
    <xf numFmtId="0" fontId="0" fillId="0" borderId="0"/>
    <xf numFmtId="9" fontId="1" fillId="0" borderId="0" applyFont="0" applyFill="0" applyBorder="0" applyAlignment="0" applyProtection="0"/>
  </cellStyleXfs>
  <cellXfs count="95">
    <xf numFmtId="0" fontId="0" fillId="0" borderId="0" xfId="0"/>
    <xf numFmtId="0" fontId="2" fillId="2" borderId="0" xfId="0" applyFont="1" applyFill="1" applyAlignment="1">
      <alignment wrapText="1"/>
    </xf>
    <xf numFmtId="2" fontId="2" fillId="2" borderId="0" xfId="1" applyNumberFormat="1" applyFont="1" applyFill="1" applyBorder="1" applyAlignment="1">
      <alignment horizontal="center" vertical="center"/>
    </xf>
    <xf numFmtId="0" fontId="2" fillId="2" borderId="0" xfId="0" applyFont="1" applyFill="1" applyAlignment="1">
      <alignment horizontal="center" vertical="center" wrapText="1"/>
    </xf>
    <xf numFmtId="0" fontId="3" fillId="0" borderId="0" xfId="0" applyFont="1" applyAlignment="1">
      <alignment vertical="top" wrapText="1"/>
    </xf>
    <xf numFmtId="0" fontId="0" fillId="0" borderId="0" xfId="0" applyFont="1" applyAlignment="1"/>
    <xf numFmtId="0" fontId="12" fillId="0" borderId="24" xfId="0" applyFont="1" applyBorder="1" applyAlignment="1">
      <alignment horizontal="left" vertical="center" wrapText="1"/>
    </xf>
    <xf numFmtId="0" fontId="12" fillId="0" borderId="25" xfId="0" applyFont="1" applyBorder="1" applyAlignment="1">
      <alignment horizontal="left" vertical="center" wrapText="1"/>
    </xf>
    <xf numFmtId="0" fontId="12" fillId="0" borderId="38" xfId="0" applyFont="1" applyBorder="1" applyAlignment="1">
      <alignment horizontal="left" vertical="center" wrapText="1"/>
    </xf>
    <xf numFmtId="0" fontId="14" fillId="2" borderId="2" xfId="0" applyFont="1" applyFill="1" applyBorder="1" applyAlignment="1" applyProtection="1">
      <alignment horizontal="center" vertical="center" wrapText="1"/>
      <protection locked="0"/>
    </xf>
    <xf numFmtId="0" fontId="14" fillId="2" borderId="4" xfId="0" applyFont="1" applyFill="1" applyBorder="1" applyAlignment="1" applyProtection="1">
      <alignment horizontal="center" vertical="center" wrapText="1"/>
      <protection locked="0"/>
    </xf>
    <xf numFmtId="0" fontId="14" fillId="2" borderId="39" xfId="0" applyFont="1" applyFill="1" applyBorder="1" applyAlignment="1" applyProtection="1">
      <alignment horizontal="center" vertical="center" wrapText="1"/>
      <protection locked="0"/>
    </xf>
    <xf numFmtId="0" fontId="12" fillId="0" borderId="27" xfId="0" applyFont="1" applyBorder="1" applyAlignment="1">
      <alignment horizontal="left" vertical="center" wrapText="1"/>
    </xf>
    <xf numFmtId="0" fontId="12" fillId="0" borderId="28" xfId="0" applyFont="1" applyBorder="1" applyAlignment="1">
      <alignment horizontal="left" vertical="center" wrapText="1"/>
    </xf>
    <xf numFmtId="0" fontId="12" fillId="0" borderId="40" xfId="0" applyFont="1" applyBorder="1" applyAlignment="1">
      <alignment horizontal="left" vertical="center" wrapText="1"/>
    </xf>
    <xf numFmtId="0" fontId="14" fillId="2" borderId="3" xfId="0" applyFont="1" applyFill="1" applyBorder="1" applyAlignment="1" applyProtection="1">
      <alignment horizontal="center" vertical="center" wrapText="1"/>
      <protection locked="0"/>
    </xf>
    <xf numFmtId="0" fontId="12" fillId="0" borderId="34" xfId="0" applyFont="1" applyBorder="1" applyAlignment="1">
      <alignment horizontal="left" vertical="center" wrapText="1"/>
    </xf>
    <xf numFmtId="0" fontId="12" fillId="0" borderId="35" xfId="0" applyFont="1" applyBorder="1" applyAlignment="1">
      <alignment horizontal="left" vertical="center" wrapText="1"/>
    </xf>
    <xf numFmtId="0" fontId="12" fillId="0" borderId="41" xfId="0" applyFont="1" applyBorder="1" applyAlignment="1">
      <alignment horizontal="left" vertical="center" wrapText="1"/>
    </xf>
    <xf numFmtId="0" fontId="12" fillId="0" borderId="27" xfId="0" applyFont="1" applyFill="1" applyBorder="1" applyAlignment="1">
      <alignment horizontal="left" vertical="center" wrapText="1"/>
    </xf>
    <xf numFmtId="0" fontId="12" fillId="0" borderId="28" xfId="0" applyFont="1" applyFill="1" applyBorder="1" applyAlignment="1">
      <alignment horizontal="left" vertical="center" wrapText="1"/>
    </xf>
    <xf numFmtId="0" fontId="12" fillId="0" borderId="40" xfId="0" applyFont="1" applyFill="1" applyBorder="1" applyAlignment="1">
      <alignment horizontal="left" vertical="center" wrapText="1"/>
    </xf>
    <xf numFmtId="0" fontId="12" fillId="0" borderId="36" xfId="0" applyFont="1" applyBorder="1" applyAlignment="1">
      <alignment horizontal="left" vertical="center" wrapText="1"/>
    </xf>
    <xf numFmtId="0" fontId="12" fillId="0" borderId="37" xfId="0" applyFont="1" applyBorder="1" applyAlignment="1">
      <alignment horizontal="left" vertical="center" wrapText="1"/>
    </xf>
    <xf numFmtId="0" fontId="0" fillId="2" borderId="0" xfId="0" applyFont="1" applyFill="1" applyAlignment="1">
      <alignment horizontal="center" vertical="center" wrapText="1"/>
    </xf>
    <xf numFmtId="0" fontId="0" fillId="2" borderId="0" xfId="0" applyFont="1" applyFill="1" applyAlignment="1">
      <alignment wrapText="1"/>
    </xf>
    <xf numFmtId="0" fontId="0" fillId="2" borderId="22" xfId="0" applyFont="1" applyFill="1" applyBorder="1" applyAlignment="1">
      <alignment wrapText="1"/>
    </xf>
    <xf numFmtId="2" fontId="2" fillId="11" borderId="0" xfId="0" applyNumberFormat="1" applyFont="1" applyFill="1" applyBorder="1" applyAlignment="1">
      <alignment horizontal="center"/>
    </xf>
    <xf numFmtId="0" fontId="2" fillId="11" borderId="0" xfId="0" applyFont="1" applyFill="1" applyBorder="1" applyAlignment="1">
      <alignment wrapText="1"/>
    </xf>
    <xf numFmtId="0" fontId="0" fillId="11" borderId="0" xfId="0" applyFont="1" applyFill="1" applyBorder="1" applyAlignment="1">
      <alignment wrapText="1"/>
    </xf>
    <xf numFmtId="0" fontId="30" fillId="8" borderId="5" xfId="0" applyFont="1" applyFill="1" applyBorder="1" applyAlignment="1">
      <alignment horizontal="center" wrapText="1"/>
    </xf>
    <xf numFmtId="0" fontId="0" fillId="2" borderId="0" xfId="0" applyFont="1" applyFill="1"/>
    <xf numFmtId="0" fontId="30" fillId="7" borderId="6" xfId="0" applyFont="1" applyFill="1" applyBorder="1" applyAlignment="1">
      <alignment horizontal="center" wrapText="1"/>
    </xf>
    <xf numFmtId="0" fontId="30" fillId="7" borderId="5" xfId="0" applyFont="1" applyFill="1" applyBorder="1" applyAlignment="1">
      <alignment horizontal="center" wrapText="1"/>
    </xf>
    <xf numFmtId="0" fontId="0" fillId="2" borderId="12"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0" fillId="2" borderId="10" xfId="0" applyFont="1" applyFill="1" applyBorder="1" applyAlignment="1">
      <alignment horizontal="center" vertical="center" wrapText="1"/>
    </xf>
    <xf numFmtId="0" fontId="0" fillId="2" borderId="14" xfId="0" applyFont="1" applyFill="1" applyBorder="1" applyAlignment="1">
      <alignment horizontal="center" vertical="center" wrapText="1"/>
    </xf>
    <xf numFmtId="0" fontId="31" fillId="3" borderId="11" xfId="0" applyFont="1" applyFill="1" applyBorder="1" applyAlignment="1">
      <alignment vertical="center" wrapText="1"/>
    </xf>
    <xf numFmtId="0" fontId="31" fillId="3" borderId="7" xfId="0" applyFont="1" applyFill="1" applyBorder="1" applyAlignment="1">
      <alignment vertical="center" wrapText="1"/>
    </xf>
    <xf numFmtId="0" fontId="31" fillId="5" borderId="13" xfId="0" applyFont="1" applyFill="1" applyBorder="1" applyAlignment="1">
      <alignment vertical="center" wrapText="1"/>
    </xf>
    <xf numFmtId="0" fontId="31" fillId="15" borderId="7" xfId="0" applyFont="1" applyFill="1" applyBorder="1" applyAlignment="1">
      <alignment vertical="center" wrapText="1"/>
    </xf>
    <xf numFmtId="0" fontId="31" fillId="5" borderId="8" xfId="0" applyFont="1" applyFill="1" applyBorder="1" applyAlignment="1">
      <alignment vertical="center" wrapText="1"/>
    </xf>
    <xf numFmtId="0" fontId="31" fillId="9" borderId="7" xfId="0" applyFont="1" applyFill="1" applyBorder="1" applyAlignment="1">
      <alignment vertical="center" wrapText="1"/>
    </xf>
    <xf numFmtId="0" fontId="3" fillId="4" borderId="0" xfId="0" applyFont="1" applyFill="1" applyAlignment="1">
      <alignment vertical="top" wrapText="1"/>
    </xf>
    <xf numFmtId="0" fontId="31" fillId="16" borderId="7" xfId="0" applyFont="1" applyFill="1" applyBorder="1" applyAlignment="1">
      <alignment vertical="center" wrapText="1"/>
    </xf>
    <xf numFmtId="0" fontId="31" fillId="17" borderId="7" xfId="0" applyFont="1" applyFill="1" applyBorder="1" applyAlignment="1">
      <alignment vertical="center" wrapText="1"/>
    </xf>
    <xf numFmtId="0" fontId="6" fillId="8" borderId="5" xfId="0" applyFont="1" applyFill="1" applyBorder="1" applyAlignment="1">
      <alignment vertical="center" wrapText="1"/>
    </xf>
    <xf numFmtId="164" fontId="7" fillId="2" borderId="5" xfId="0" applyNumberFormat="1" applyFont="1" applyFill="1" applyBorder="1" applyAlignment="1">
      <alignment horizontal="center" vertical="center" wrapText="1"/>
    </xf>
    <xf numFmtId="0" fontId="0" fillId="11" borderId="5" xfId="0" applyFont="1" applyFill="1" applyBorder="1" applyAlignment="1">
      <alignment wrapText="1"/>
    </xf>
    <xf numFmtId="9" fontId="2" fillId="11" borderId="5" xfId="0" applyNumberFormat="1" applyFont="1" applyFill="1" applyBorder="1" applyAlignment="1">
      <alignment horizontal="center"/>
    </xf>
    <xf numFmtId="0" fontId="0" fillId="2" borderId="5" xfId="0" applyFont="1" applyFill="1" applyBorder="1" applyAlignment="1">
      <alignment horizontal="center" vertical="center" wrapText="1"/>
    </xf>
    <xf numFmtId="9" fontId="2" fillId="2" borderId="5" xfId="1" applyFont="1" applyFill="1" applyBorder="1" applyAlignment="1">
      <alignment horizontal="center" vertical="center"/>
    </xf>
    <xf numFmtId="0" fontId="10" fillId="14" borderId="26" xfId="0" applyFont="1" applyFill="1" applyBorder="1" applyAlignment="1">
      <alignment horizontal="center" vertical="center" wrapText="1"/>
    </xf>
    <xf numFmtId="0" fontId="11" fillId="15" borderId="26" xfId="0" applyFont="1" applyFill="1" applyBorder="1"/>
    <xf numFmtId="0" fontId="10" fillId="19" borderId="5" xfId="0" applyFont="1" applyFill="1" applyBorder="1" applyAlignment="1">
      <alignment horizontal="center" vertical="center" wrapText="1"/>
    </xf>
    <xf numFmtId="0" fontId="11" fillId="15" borderId="5" xfId="0" applyFont="1" applyFill="1" applyBorder="1"/>
    <xf numFmtId="0" fontId="21" fillId="0" borderId="33" xfId="0" applyFont="1" applyBorder="1" applyAlignment="1">
      <alignment horizontal="center" vertical="top" wrapText="1"/>
    </xf>
    <xf numFmtId="0" fontId="23" fillId="0" borderId="33" xfId="0" applyFont="1" applyBorder="1"/>
    <xf numFmtId="0" fontId="13" fillId="2" borderId="5" xfId="0" applyFont="1" applyFill="1" applyBorder="1" applyAlignment="1">
      <alignment horizontal="center" vertical="center" wrapText="1"/>
    </xf>
    <xf numFmtId="0" fontId="18" fillId="0" borderId="32" xfId="0" applyFont="1" applyBorder="1" applyAlignment="1">
      <alignment horizontal="center" vertical="top" wrapText="1"/>
    </xf>
    <xf numFmtId="0" fontId="20" fillId="0" borderId="32" xfId="0" applyFont="1" applyBorder="1"/>
    <xf numFmtId="0" fontId="10" fillId="13" borderId="26" xfId="0" applyFont="1" applyFill="1" applyBorder="1" applyAlignment="1">
      <alignment horizontal="center" vertical="center" wrapText="1"/>
    </xf>
    <xf numFmtId="0" fontId="11" fillId="5" borderId="26" xfId="0" applyFont="1" applyFill="1" applyBorder="1"/>
    <xf numFmtId="0" fontId="16" fillId="0" borderId="29" xfId="0" applyFont="1" applyBorder="1" applyAlignment="1">
      <alignment horizontal="center" vertical="top" wrapText="1"/>
    </xf>
    <xf numFmtId="0" fontId="11" fillId="0" borderId="30" xfId="0" applyFont="1" applyBorder="1"/>
    <xf numFmtId="0" fontId="11" fillId="0" borderId="31" xfId="0" applyFont="1" applyBorder="1"/>
    <xf numFmtId="0" fontId="10" fillId="12" borderId="26" xfId="0" applyFont="1" applyFill="1" applyBorder="1" applyAlignment="1">
      <alignment horizontal="center" vertical="center" wrapText="1"/>
    </xf>
    <xf numFmtId="0" fontId="11" fillId="0" borderId="26" xfId="0" applyFont="1" applyBorder="1"/>
    <xf numFmtId="0" fontId="10" fillId="20" borderId="26" xfId="0" applyFont="1" applyFill="1" applyBorder="1" applyAlignment="1">
      <alignment horizontal="center" vertical="center" wrapText="1"/>
    </xf>
    <xf numFmtId="0" fontId="11" fillId="18" borderId="26" xfId="0" applyFont="1" applyFill="1" applyBorder="1"/>
    <xf numFmtId="0" fontId="8" fillId="0" borderId="19" xfId="0" applyFont="1" applyBorder="1" applyAlignment="1">
      <alignment horizontal="center" vertical="top" wrapText="1"/>
    </xf>
    <xf numFmtId="0" fontId="11" fillId="0" borderId="20" xfId="0" applyFont="1" applyBorder="1"/>
    <xf numFmtId="0" fontId="10" fillId="10" borderId="26" xfId="0" applyFont="1" applyFill="1" applyBorder="1" applyAlignment="1">
      <alignment horizontal="center" vertical="center" wrapText="1"/>
    </xf>
    <xf numFmtId="0" fontId="25" fillId="2" borderId="6" xfId="0" applyFont="1" applyFill="1" applyBorder="1" applyAlignment="1">
      <alignment horizontal="center" vertical="center" wrapText="1"/>
    </xf>
    <xf numFmtId="0" fontId="26" fillId="2" borderId="15" xfId="0" applyFont="1" applyFill="1" applyBorder="1" applyAlignment="1">
      <alignment horizontal="center" vertical="center" wrapText="1"/>
    </xf>
    <xf numFmtId="0" fontId="26" fillId="2" borderId="16" xfId="0" applyFont="1" applyFill="1" applyBorder="1" applyAlignment="1">
      <alignment horizontal="center" vertical="center" wrapText="1"/>
    </xf>
    <xf numFmtId="0" fontId="27" fillId="0" borderId="0" xfId="0" applyFont="1" applyAlignment="1">
      <alignment horizontal="left" vertical="center" wrapText="1" indent="2"/>
    </xf>
    <xf numFmtId="0" fontId="8" fillId="0" borderId="20" xfId="0" applyFont="1" applyBorder="1" applyAlignment="1">
      <alignment horizontal="center" vertical="top" wrapText="1"/>
    </xf>
    <xf numFmtId="0" fontId="8" fillId="0" borderId="21" xfId="0" applyFont="1" applyBorder="1" applyAlignment="1">
      <alignment horizontal="center" vertical="top" wrapText="1"/>
    </xf>
    <xf numFmtId="0" fontId="10" fillId="10" borderId="23" xfId="0" applyFont="1" applyFill="1" applyBorder="1" applyAlignment="1">
      <alignment horizontal="center" vertical="center" wrapText="1"/>
    </xf>
    <xf numFmtId="0" fontId="11" fillId="0" borderId="23" xfId="0" applyFont="1" applyBorder="1"/>
    <xf numFmtId="0" fontId="32" fillId="0" borderId="17" xfId="0" applyFont="1" applyBorder="1" applyAlignment="1">
      <alignment horizontal="left" vertical="center" wrapText="1" indent="2"/>
    </xf>
    <xf numFmtId="0" fontId="32" fillId="0" borderId="18" xfId="0" applyFont="1" applyBorder="1" applyAlignment="1">
      <alignment horizontal="left" vertical="center" wrapText="1" indent="2"/>
    </xf>
    <xf numFmtId="0" fontId="3" fillId="2" borderId="0" xfId="0" applyFont="1" applyFill="1" applyAlignment="1">
      <alignment horizontal="center" vertical="center" wrapText="1"/>
    </xf>
    <xf numFmtId="0" fontId="10" fillId="10" borderId="5" xfId="0" applyFont="1" applyFill="1" applyBorder="1" applyAlignment="1">
      <alignment horizontal="center" vertical="center" wrapText="1"/>
    </xf>
    <xf numFmtId="0" fontId="11" fillId="0" borderId="5" xfId="0" applyFont="1" applyBorder="1"/>
    <xf numFmtId="0" fontId="10" fillId="23" borderId="5" xfId="0" applyFont="1" applyFill="1" applyBorder="1" applyAlignment="1">
      <alignment horizontal="center" vertical="center" wrapText="1"/>
    </xf>
    <xf numFmtId="0" fontId="11" fillId="9" borderId="5" xfId="0" applyFont="1" applyFill="1" applyBorder="1"/>
    <xf numFmtId="0" fontId="5" fillId="0" borderId="1" xfId="0" applyFont="1" applyBorder="1" applyAlignment="1">
      <alignment horizontal="center" vertical="center" wrapText="1"/>
    </xf>
    <xf numFmtId="0" fontId="24" fillId="6" borderId="1" xfId="0" applyFont="1" applyFill="1" applyBorder="1" applyAlignment="1">
      <alignment horizontal="center" vertical="center" wrapText="1"/>
    </xf>
    <xf numFmtId="0" fontId="10" fillId="22" borderId="5" xfId="0" applyFont="1" applyFill="1" applyBorder="1" applyAlignment="1">
      <alignment horizontal="center" vertical="center" wrapText="1"/>
    </xf>
    <xf numFmtId="0" fontId="11" fillId="5" borderId="5" xfId="0" applyFont="1" applyFill="1" applyBorder="1"/>
    <xf numFmtId="0" fontId="10" fillId="21" borderId="5" xfId="0" applyFont="1" applyFill="1" applyBorder="1" applyAlignment="1">
      <alignment horizontal="center" vertical="center" wrapText="1"/>
    </xf>
    <xf numFmtId="0" fontId="11" fillId="18" borderId="5" xfId="0" applyFont="1" applyFill="1" applyBorder="1"/>
  </cellXfs>
  <cellStyles count="2">
    <cellStyle name="Normal" xfId="0" builtinId="0"/>
    <cellStyle name="Pourcentage" xfId="1" builtinId="5"/>
  </cellStyles>
  <dxfs count="11">
    <dxf>
      <font>
        <color rgb="FF9C0006"/>
      </font>
      <fill>
        <patternFill>
          <bgColor rgb="FFFFC7CE"/>
        </patternFill>
      </fill>
    </dxf>
    <dxf>
      <font>
        <color rgb="FFFF0000"/>
      </font>
      <numFmt numFmtId="0" formatCode="General"/>
      <fill>
        <patternFill>
          <bgColor theme="0"/>
        </patternFill>
      </fill>
      <border>
        <left style="thin">
          <color rgb="FFFF0000"/>
        </left>
        <right style="thin">
          <color rgb="FFFF0000"/>
        </right>
        <top style="thin">
          <color rgb="FFFF0000"/>
        </top>
        <bottom style="thin">
          <color rgb="FFFF0000"/>
        </bottom>
        <vertical/>
        <horizontal/>
      </border>
    </dxf>
    <dxf>
      <font>
        <b/>
        <color theme="0"/>
      </font>
      <fill>
        <patternFill patternType="solid">
          <fgColor rgb="FFFF0000"/>
          <bgColor rgb="FFFF0000"/>
        </patternFill>
      </fill>
    </dxf>
    <dxf>
      <font>
        <b/>
        <i val="0"/>
        <color theme="0"/>
      </font>
      <numFmt numFmtId="0" formatCode="General"/>
      <fill>
        <patternFill>
          <bgColor rgb="FFFF0000"/>
        </patternFill>
      </fill>
    </dxf>
    <dxf>
      <font>
        <b/>
        <i val="0"/>
        <color theme="0"/>
      </font>
      <numFmt numFmtId="0" formatCode="General"/>
      <fill>
        <patternFill>
          <bgColor rgb="FFFF0000"/>
        </patternFill>
      </fill>
    </dxf>
    <dxf>
      <font>
        <b/>
        <i val="0"/>
        <color theme="0"/>
      </font>
      <numFmt numFmtId="0" formatCode="General"/>
      <fill>
        <patternFill>
          <bgColor rgb="FFFF0000"/>
        </patternFill>
      </fill>
    </dxf>
    <dxf>
      <font>
        <b/>
        <i val="0"/>
        <color theme="0"/>
      </font>
      <numFmt numFmtId="0" formatCode="General"/>
      <fill>
        <patternFill>
          <bgColor rgb="FFFF0000"/>
        </patternFill>
      </fill>
    </dxf>
    <dxf>
      <font>
        <b/>
        <color theme="0"/>
      </font>
      <fill>
        <patternFill patternType="solid">
          <fgColor rgb="FFFF0000"/>
          <bgColor rgb="FFFF0000"/>
        </patternFill>
      </fill>
    </dxf>
    <dxf>
      <font>
        <b/>
        <i val="0"/>
        <color theme="0"/>
      </font>
      <numFmt numFmtId="0" formatCode="General"/>
      <fill>
        <patternFill>
          <bgColor rgb="FFFF0000"/>
        </patternFill>
      </fill>
    </dxf>
    <dxf>
      <font>
        <b/>
        <i val="0"/>
        <color theme="0"/>
      </font>
      <numFmt numFmtId="0" formatCode="General"/>
      <fill>
        <patternFill>
          <bgColor rgb="FFFF0000"/>
        </patternFill>
      </fill>
    </dxf>
    <dxf>
      <font>
        <b/>
        <i val="0"/>
        <color theme="0"/>
      </font>
      <fill>
        <patternFill>
          <bgColor rgb="FFFF0000"/>
        </patternFill>
      </fill>
    </dxf>
  </dxfs>
  <tableStyles count="0" defaultTableStyle="TableStyleMedium2" defaultPivotStyle="PivotStyleLight16"/>
  <colors>
    <mruColors>
      <color rgb="FF59C1D4"/>
      <color rgb="FF2180AD"/>
      <color rgb="FFC62443"/>
      <color rgb="FFF2B41F"/>
      <color rgb="FFE8F3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B$8" lockText="1" noThreeD="1"/>
</file>

<file path=xl/ctrlProps/ctrlProp2.xml><?xml version="1.0" encoding="utf-8"?>
<formControlPr xmlns="http://schemas.microsoft.com/office/spreadsheetml/2009/9/main" objectType="CheckBox" fmlaLink="$C$8" lockText="1" noThreeD="1"/>
</file>

<file path=xl/ctrlProps/ctrlProp3.xml><?xml version="1.0" encoding="utf-8"?>
<formControlPr xmlns="http://schemas.microsoft.com/office/spreadsheetml/2009/9/main" objectType="CheckBox" fmlaLink="$D$8" lockText="1" noThreeD="1"/>
</file>

<file path=xl/ctrlProps/ctrlProp4.xml><?xml version="1.0" encoding="utf-8"?>
<formControlPr xmlns="http://schemas.microsoft.com/office/spreadsheetml/2009/9/main" objectType="CheckBox" fmlaLink="$E$8" lockText="1" noThreeD="1"/>
</file>

<file path=xl/ctrlProps/ctrlProp5.xml><?xml version="1.0" encoding="utf-8"?>
<formControlPr xmlns="http://schemas.microsoft.com/office/spreadsheetml/2009/9/main" objectType="CheckBox" fmlaLink="$E$14" lockText="1" noThreeD="1"/>
</file>

<file path=xl/ctrlProps/ctrlProp6.xml><?xml version="1.0" encoding="utf-8"?>
<formControlPr xmlns="http://schemas.microsoft.com/office/spreadsheetml/2009/9/main" objectType="CheckBox" fmlaLink="$E$17" lockText="1" noThreeD="1"/>
</file>

<file path=xl/ctrlProps/ctrlProp7.xml><?xml version="1.0" encoding="utf-8"?>
<formControlPr xmlns="http://schemas.microsoft.com/office/spreadsheetml/2009/9/main" objectType="CheckBox" fmlaLink="$E$20" lockText="1" noThreeD="1"/>
</file>

<file path=xl/ctrlProps/ctrlProp8.xml><?xml version="1.0" encoding="utf-8"?>
<formControlPr xmlns="http://schemas.microsoft.com/office/spreadsheetml/2009/9/main" objectType="CheckBox" fmlaLink="$E$23" lockText="1" noThreeD="1"/>
</file>

<file path=xl/ctrlProps/ctrlProp9.xml><?xml version="1.0" encoding="utf-8"?>
<formControlPr xmlns="http://schemas.microsoft.com/office/spreadsheetml/2009/9/main" objectType="CheckBox" fmlaLink="$E$26" lockText="1" noThreeD="1"/>
</file>

<file path=xl/ctrlProps/ctrlProp10.xml><?xml version="1.0" encoding="utf-8"?>
<formControlPr xmlns="http://schemas.microsoft.com/office/spreadsheetml/2009/9/main" objectType="CheckBox" fmlaLink="$D$26" lockText="1" noThreeD="1"/>
</file>

<file path=xl/ctrlProps/ctrlProp11.xml><?xml version="1.0" encoding="utf-8"?>
<formControlPr xmlns="http://schemas.microsoft.com/office/spreadsheetml/2009/9/main" objectType="CheckBox" fmlaLink="$D$29" lockText="1" noThreeD="1"/>
</file>

<file path=xl/ctrlProps/ctrlProp12.xml><?xml version="1.0" encoding="utf-8"?>
<formControlPr xmlns="http://schemas.microsoft.com/office/spreadsheetml/2009/9/main" objectType="CheckBox" fmlaLink="$E$29" lockText="1" noThreeD="1"/>
</file>

<file path=xl/ctrlProps/ctrlProp13.xml><?xml version="1.0" encoding="utf-8"?>
<formControlPr xmlns="http://schemas.microsoft.com/office/spreadsheetml/2009/9/main" objectType="CheckBox" fmlaLink="$E$32" lockText="1" noThreeD="1"/>
</file>

<file path=xl/ctrlProps/ctrlProp14.xml><?xml version="1.0" encoding="utf-8"?>
<formControlPr xmlns="http://schemas.microsoft.com/office/spreadsheetml/2009/9/main" objectType="CheckBox" fmlaLink="$D$32" lockText="1" noThreeD="1"/>
</file>

<file path=xl/ctrlProps/ctrlProp15.xml><?xml version="1.0" encoding="utf-8"?>
<formControlPr xmlns="http://schemas.microsoft.com/office/spreadsheetml/2009/9/main" objectType="CheckBox" fmlaLink="$D$44" lockText="1" noThreeD="1"/>
</file>

<file path=xl/ctrlProps/ctrlProp16.xml><?xml version="1.0" encoding="utf-8"?>
<formControlPr xmlns="http://schemas.microsoft.com/office/spreadsheetml/2009/9/main" objectType="CheckBox" fmlaLink="$E$44" lockText="1" noThreeD="1"/>
</file>

<file path=xl/ctrlProps/ctrlProp17.xml><?xml version="1.0" encoding="utf-8"?>
<formControlPr xmlns="http://schemas.microsoft.com/office/spreadsheetml/2009/9/main" objectType="CheckBox" fmlaLink="$E$47" lockText="1" noThreeD="1"/>
</file>

<file path=xl/ctrlProps/ctrlProp18.xml><?xml version="1.0" encoding="utf-8"?>
<formControlPr xmlns="http://schemas.microsoft.com/office/spreadsheetml/2009/9/main" objectType="CheckBox" fmlaLink="$D$47" lockText="1" noThreeD="1"/>
</file>

<file path=xl/ctrlProps/ctrlProp19.xml><?xml version="1.0" encoding="utf-8"?>
<formControlPr xmlns="http://schemas.microsoft.com/office/spreadsheetml/2009/9/main" objectType="CheckBox" fmlaLink="$D$35" lockText="1" noThreeD="1"/>
</file>

<file path=xl/ctrlProps/ctrlProp20.xml><?xml version="1.0" encoding="utf-8"?>
<formControlPr xmlns="http://schemas.microsoft.com/office/spreadsheetml/2009/9/main" objectType="CheckBox" fmlaLink="$E$35" lockText="1" noThreeD="1"/>
</file>

<file path=xl/ctrlProps/ctrlProp21.xml><?xml version="1.0" encoding="utf-8"?>
<formControlPr xmlns="http://schemas.microsoft.com/office/spreadsheetml/2009/9/main" objectType="CheckBox" fmlaLink="$E$38" lockText="1" noThreeD="1"/>
</file>

<file path=xl/ctrlProps/ctrlProp22.xml><?xml version="1.0" encoding="utf-8"?>
<formControlPr xmlns="http://schemas.microsoft.com/office/spreadsheetml/2009/9/main" objectType="CheckBox" fmlaLink="$D$38" lockText="1" noThreeD="1"/>
</file>

<file path=xl/ctrlProps/ctrlProp23.xml><?xml version="1.0" encoding="utf-8"?>
<formControlPr xmlns="http://schemas.microsoft.com/office/spreadsheetml/2009/9/main" objectType="CheckBox" fmlaLink="$E$41" lockText="1" noThreeD="1"/>
</file>

<file path=xl/ctrlProps/ctrlProp24.xml><?xml version="1.0" encoding="utf-8"?>
<formControlPr xmlns="http://schemas.microsoft.com/office/spreadsheetml/2009/9/main" objectType="CheckBox" fmlaLink="$D$41" lockText="1" noThreeD="1"/>
</file>

<file path=xl/ctrlProps/ctrlProp25.xml><?xml version="1.0" encoding="utf-8"?>
<formControlPr xmlns="http://schemas.microsoft.com/office/spreadsheetml/2009/9/main" objectType="CheckBox" fmlaLink="$B$41" lockText="1" noThreeD="1"/>
</file>

<file path=xl/ctrlProps/ctrlProp26.xml><?xml version="1.0" encoding="utf-8"?>
<formControlPr xmlns="http://schemas.microsoft.com/office/spreadsheetml/2009/9/main" objectType="CheckBox" fmlaLink="$B$38" lockText="1" noThreeD="1"/>
</file>

<file path=xl/ctrlProps/ctrlProp27.xml><?xml version="1.0" encoding="utf-8"?>
<formControlPr xmlns="http://schemas.microsoft.com/office/spreadsheetml/2009/9/main" objectType="CheckBox" fmlaLink="$B$35" lockText="1" noThreeD="1"/>
</file>

<file path=xl/ctrlProps/ctrlProp28.xml><?xml version="1.0" encoding="utf-8"?>
<formControlPr xmlns="http://schemas.microsoft.com/office/spreadsheetml/2009/9/main" objectType="CheckBox" fmlaLink="$B$47" lockText="1" noThreeD="1"/>
</file>

<file path=xl/ctrlProps/ctrlProp29.xml><?xml version="1.0" encoding="utf-8"?>
<formControlPr xmlns="http://schemas.microsoft.com/office/spreadsheetml/2009/9/main" objectType="CheckBox" fmlaLink="$B$32" noThreeD="1"/>
</file>

<file path=xl/ctrlProps/ctrlProp30.xml><?xml version="1.0" encoding="utf-8"?>
<formControlPr xmlns="http://schemas.microsoft.com/office/spreadsheetml/2009/9/main" objectType="CheckBox" fmlaLink="$B$29" lockText="1" noThreeD="1"/>
</file>

<file path=xl/ctrlProps/ctrlProp31.xml><?xml version="1.0" encoding="utf-8"?>
<formControlPr xmlns="http://schemas.microsoft.com/office/spreadsheetml/2009/9/main" objectType="CheckBox" fmlaLink="$B$26" lockText="1" noThreeD="1"/>
</file>

<file path=xl/ctrlProps/ctrlProp32.xml><?xml version="1.0" encoding="utf-8"?>
<formControlPr xmlns="http://schemas.microsoft.com/office/spreadsheetml/2009/9/main" objectType="CheckBox" fmlaLink="$B$23" lockText="1" noThreeD="1"/>
</file>

<file path=xl/ctrlProps/ctrlProp33.xml><?xml version="1.0" encoding="utf-8"?>
<formControlPr xmlns="http://schemas.microsoft.com/office/spreadsheetml/2009/9/main" objectType="CheckBox" fmlaLink="$B$20" lockText="1" noThreeD="1"/>
</file>

<file path=xl/ctrlProps/ctrlProp34.xml><?xml version="1.0" encoding="utf-8"?>
<formControlPr xmlns="http://schemas.microsoft.com/office/spreadsheetml/2009/9/main" objectType="CheckBox" fmlaLink="$B$17" lockText="1" noThreeD="1"/>
</file>

<file path=xl/ctrlProps/ctrlProp35.xml><?xml version="1.0" encoding="utf-8"?>
<formControlPr xmlns="http://schemas.microsoft.com/office/spreadsheetml/2009/9/main" objectType="CheckBox" fmlaLink="$B$14" lockText="1" noThreeD="1"/>
</file>

<file path=xl/ctrlProps/ctrlProp36.xml><?xml version="1.0" encoding="utf-8"?>
<formControlPr xmlns="http://schemas.microsoft.com/office/spreadsheetml/2009/9/main" objectType="CheckBox" fmlaLink="$B$11" lockText="1" noThreeD="1"/>
</file>

<file path=xl/ctrlProps/ctrlProp37.xml><?xml version="1.0" encoding="utf-8"?>
<formControlPr xmlns="http://schemas.microsoft.com/office/spreadsheetml/2009/9/main" objectType="CheckBox" fmlaLink="$C$11" lockText="1" noThreeD="1"/>
</file>

<file path=xl/ctrlProps/ctrlProp38.xml><?xml version="1.0" encoding="utf-8"?>
<formControlPr xmlns="http://schemas.microsoft.com/office/spreadsheetml/2009/9/main" objectType="CheckBox" fmlaLink="$C$14" lockText="1" noThreeD="1"/>
</file>

<file path=xl/ctrlProps/ctrlProp39.xml><?xml version="1.0" encoding="utf-8"?>
<formControlPr xmlns="http://schemas.microsoft.com/office/spreadsheetml/2009/9/main" objectType="CheckBox" fmlaLink="$C$17" lockText="1" noThreeD="1"/>
</file>

<file path=xl/ctrlProps/ctrlProp40.xml><?xml version="1.0" encoding="utf-8"?>
<formControlPr xmlns="http://schemas.microsoft.com/office/spreadsheetml/2009/9/main" objectType="CheckBox" fmlaLink="$C$20" lockText="1" noThreeD="1"/>
</file>

<file path=xl/ctrlProps/ctrlProp41.xml><?xml version="1.0" encoding="utf-8"?>
<formControlPr xmlns="http://schemas.microsoft.com/office/spreadsheetml/2009/9/main" objectType="CheckBox" fmlaLink="$C$23" lockText="1" noThreeD="1"/>
</file>

<file path=xl/ctrlProps/ctrlProp42.xml><?xml version="1.0" encoding="utf-8"?>
<formControlPr xmlns="http://schemas.microsoft.com/office/spreadsheetml/2009/9/main" objectType="CheckBox" fmlaLink="$C$26" lockText="1" noThreeD="1"/>
</file>

<file path=xl/ctrlProps/ctrlProp43.xml><?xml version="1.0" encoding="utf-8"?>
<formControlPr xmlns="http://schemas.microsoft.com/office/spreadsheetml/2009/9/main" objectType="CheckBox" fmlaLink="$C$29" lockText="1" noThreeD="1"/>
</file>

<file path=xl/ctrlProps/ctrlProp44.xml><?xml version="1.0" encoding="utf-8"?>
<formControlPr xmlns="http://schemas.microsoft.com/office/spreadsheetml/2009/9/main" objectType="CheckBox" fmlaLink="$C$32" lockText="1" noThreeD="1"/>
</file>

<file path=xl/ctrlProps/ctrlProp45.xml><?xml version="1.0" encoding="utf-8"?>
<formControlPr xmlns="http://schemas.microsoft.com/office/spreadsheetml/2009/9/main" objectType="CheckBox" fmlaLink="$C$44" lockText="1" noThreeD="1"/>
</file>

<file path=xl/ctrlProps/ctrlProp46.xml><?xml version="1.0" encoding="utf-8"?>
<formControlPr xmlns="http://schemas.microsoft.com/office/spreadsheetml/2009/9/main" objectType="CheckBox" fmlaLink="$C$47" lockText="1" noThreeD="1"/>
</file>

<file path=xl/ctrlProps/ctrlProp47.xml><?xml version="1.0" encoding="utf-8"?>
<formControlPr xmlns="http://schemas.microsoft.com/office/spreadsheetml/2009/9/main" objectType="CheckBox" fmlaLink="$C$35" lockText="1" noThreeD="1"/>
</file>

<file path=xl/ctrlProps/ctrlProp48.xml><?xml version="1.0" encoding="utf-8"?>
<formControlPr xmlns="http://schemas.microsoft.com/office/spreadsheetml/2009/9/main" objectType="CheckBox" fmlaLink="$C$38" lockText="1" noThreeD="1"/>
</file>

<file path=xl/ctrlProps/ctrlProp49.xml><?xml version="1.0" encoding="utf-8"?>
<formControlPr xmlns="http://schemas.microsoft.com/office/spreadsheetml/2009/9/main" objectType="CheckBox" fmlaLink="$C$41" lockText="1" noThreeD="1"/>
</file>

<file path=xl/ctrlProps/ctrlProp50.xml><?xml version="1.0" encoding="utf-8"?>
<formControlPr xmlns="http://schemas.microsoft.com/office/spreadsheetml/2009/9/main" objectType="CheckBox" fmlaLink="$D$11" lockText="1" noThreeD="1"/>
</file>

<file path=xl/ctrlProps/ctrlProp51.xml><?xml version="1.0" encoding="utf-8"?>
<formControlPr xmlns="http://schemas.microsoft.com/office/spreadsheetml/2009/9/main" objectType="CheckBox" fmlaLink="$D$14" lockText="1" noThreeD="1"/>
</file>

<file path=xl/ctrlProps/ctrlProp52.xml><?xml version="1.0" encoding="utf-8"?>
<formControlPr xmlns="http://schemas.microsoft.com/office/spreadsheetml/2009/9/main" objectType="CheckBox" fmlaLink="$D$17" lockText="1" noThreeD="1"/>
</file>

<file path=xl/ctrlProps/ctrlProp53.xml><?xml version="1.0" encoding="utf-8"?>
<formControlPr xmlns="http://schemas.microsoft.com/office/spreadsheetml/2009/9/main" objectType="CheckBox" fmlaLink="$D$20" lockText="1" noThreeD="1"/>
</file>

<file path=xl/ctrlProps/ctrlProp54.xml><?xml version="1.0" encoding="utf-8"?>
<formControlPr xmlns="http://schemas.microsoft.com/office/spreadsheetml/2009/9/main" objectType="CheckBox" fmlaLink="$D$23" lockText="1" noThreeD="1"/>
</file>

<file path=xl/ctrlProps/ctrlProp55.xml><?xml version="1.0" encoding="utf-8"?>
<formControlPr xmlns="http://schemas.microsoft.com/office/spreadsheetml/2009/9/main" objectType="CheckBox" fmlaLink="$E$11" lockText="1" noThreeD="1"/>
</file>

<file path=xl/ctrlProps/ctrlProp56.xml><?xml version="1.0" encoding="utf-8"?>
<formControlPr xmlns="http://schemas.microsoft.com/office/spreadsheetml/2009/9/main" objectType="CheckBox" fmlaLink="$B$44" lockText="1" noThreeD="1"/>
</file>

<file path=xl/ctrlProps/ctrlProp57.xml><?xml version="1.0" encoding="utf-8"?>
<formControlPr xmlns="http://schemas.microsoft.com/office/spreadsheetml/2009/9/main" objectType="CheckBox" fmlaLink="$E$50" lockText="1" noThreeD="1"/>
</file>

<file path=xl/ctrlProps/ctrlProp58.xml><?xml version="1.0" encoding="utf-8"?>
<formControlPr xmlns="http://schemas.microsoft.com/office/spreadsheetml/2009/9/main" objectType="CheckBox" fmlaLink="$D$50" lockText="1" noThreeD="1"/>
</file>

<file path=xl/ctrlProps/ctrlProp59.xml><?xml version="1.0" encoding="utf-8"?>
<formControlPr xmlns="http://schemas.microsoft.com/office/spreadsheetml/2009/9/main" objectType="CheckBox" fmlaLink="$B$50" lockText="1" noThreeD="1"/>
</file>

<file path=xl/ctrlProps/ctrlProp60.xml><?xml version="1.0" encoding="utf-8"?>
<formControlPr xmlns="http://schemas.microsoft.com/office/spreadsheetml/2009/9/main" objectType="CheckBox" fmlaLink="$C$50" lockText="1" noThreeD="1"/>
</file>

<file path=xl/ctrlProps/ctrlProp61.xml><?xml version="1.0" encoding="utf-8"?>
<formControlPr xmlns="http://schemas.microsoft.com/office/spreadsheetml/2009/9/main" objectType="CheckBox" fmlaLink="$E$53" lockText="1" noThreeD="1"/>
</file>

<file path=xl/ctrlProps/ctrlProp62.xml><?xml version="1.0" encoding="utf-8"?>
<formControlPr xmlns="http://schemas.microsoft.com/office/spreadsheetml/2009/9/main" objectType="CheckBox" fmlaLink="$D$53" lockText="1" noThreeD="1"/>
</file>

<file path=xl/ctrlProps/ctrlProp63.xml><?xml version="1.0" encoding="utf-8"?>
<formControlPr xmlns="http://schemas.microsoft.com/office/spreadsheetml/2009/9/main" objectType="CheckBox" fmlaLink="$B$53" lockText="1" noThreeD="1"/>
</file>

<file path=xl/ctrlProps/ctrlProp64.xml><?xml version="1.0" encoding="utf-8"?>
<formControlPr xmlns="http://schemas.microsoft.com/office/spreadsheetml/2009/9/main" objectType="CheckBox" fmlaLink="$C$53"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1647825</xdr:colOff>
          <xdr:row>7</xdr:row>
          <xdr:rowOff>28575</xdr:rowOff>
        </xdr:from>
        <xdr:to>
          <xdr:col>1</xdr:col>
          <xdr:colOff>1933575</xdr:colOff>
          <xdr:row>7</xdr:row>
          <xdr:rowOff>352425</xdr:rowOff>
        </xdr:to>
        <xdr:sp macro="" textlink="">
          <xdr:nvSpPr>
            <xdr:cNvPr id="1084" name="Check Box 60" hidden="1">
              <a:extLst>
                <a:ext uri="{63B3BB69-23CF-44E3-9099-C40C66FF867C}">
                  <a14:compatExt spid="_x0000_s1084"/>
                </a:ext>
                <a:ext uri="{FF2B5EF4-FFF2-40B4-BE49-F238E27FC236}">
                  <a16:creationId xmlns:a16="http://schemas.microsoft.com/office/drawing/2014/main" id="{00000000-0008-0000-0000-00003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7</xdr:row>
          <xdr:rowOff>0</xdr:rowOff>
        </xdr:from>
        <xdr:to>
          <xdr:col>2</xdr:col>
          <xdr:colOff>2352675</xdr:colOff>
          <xdr:row>7</xdr:row>
          <xdr:rowOff>352425</xdr:rowOff>
        </xdr:to>
        <xdr:sp macro="" textlink="">
          <xdr:nvSpPr>
            <xdr:cNvPr id="1085" name="Check Box 61" hidden="1">
              <a:extLst>
                <a:ext uri="{63B3BB69-23CF-44E3-9099-C40C66FF867C}">
                  <a14:compatExt spid="_x0000_s1085"/>
                </a:ext>
                <a:ext uri="{FF2B5EF4-FFF2-40B4-BE49-F238E27FC236}">
                  <a16:creationId xmlns:a16="http://schemas.microsoft.com/office/drawing/2014/main" id="{00000000-0008-0000-0000-00003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2028825</xdr:colOff>
          <xdr:row>7</xdr:row>
          <xdr:rowOff>28575</xdr:rowOff>
        </xdr:from>
        <xdr:to>
          <xdr:col>3</xdr:col>
          <xdr:colOff>2314575</xdr:colOff>
          <xdr:row>7</xdr:row>
          <xdr:rowOff>352425</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00000000-0008-0000-0000-00004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7</xdr:row>
          <xdr:rowOff>28575</xdr:rowOff>
        </xdr:from>
        <xdr:to>
          <xdr:col>4</xdr:col>
          <xdr:colOff>1933575</xdr:colOff>
          <xdr:row>7</xdr:row>
          <xdr:rowOff>352425</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0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13</xdr:row>
          <xdr:rowOff>28575</xdr:rowOff>
        </xdr:from>
        <xdr:to>
          <xdr:col>4</xdr:col>
          <xdr:colOff>1933575</xdr:colOff>
          <xdr:row>13</xdr:row>
          <xdr:rowOff>352425</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0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16</xdr:row>
          <xdr:rowOff>28575</xdr:rowOff>
        </xdr:from>
        <xdr:to>
          <xdr:col>4</xdr:col>
          <xdr:colOff>1933575</xdr:colOff>
          <xdr:row>16</xdr:row>
          <xdr:rowOff>352425</xdr:rowOff>
        </xdr:to>
        <xdr:sp macro="" textlink="">
          <xdr:nvSpPr>
            <xdr:cNvPr id="1093" name="Check Box 69"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19</xdr:row>
          <xdr:rowOff>28575</xdr:rowOff>
        </xdr:from>
        <xdr:to>
          <xdr:col>4</xdr:col>
          <xdr:colOff>1933575</xdr:colOff>
          <xdr:row>19</xdr:row>
          <xdr:rowOff>352425</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22</xdr:row>
          <xdr:rowOff>28575</xdr:rowOff>
        </xdr:from>
        <xdr:to>
          <xdr:col>4</xdr:col>
          <xdr:colOff>1933575</xdr:colOff>
          <xdr:row>22</xdr:row>
          <xdr:rowOff>352425</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25</xdr:row>
          <xdr:rowOff>28575</xdr:rowOff>
        </xdr:from>
        <xdr:to>
          <xdr:col>4</xdr:col>
          <xdr:colOff>1933575</xdr:colOff>
          <xdr:row>25</xdr:row>
          <xdr:rowOff>352425</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2057400</xdr:colOff>
          <xdr:row>25</xdr:row>
          <xdr:rowOff>28575</xdr:rowOff>
        </xdr:from>
        <xdr:to>
          <xdr:col>3</xdr:col>
          <xdr:colOff>2352675</xdr:colOff>
          <xdr:row>25</xdr:row>
          <xdr:rowOff>352425</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2066925</xdr:colOff>
          <xdr:row>28</xdr:row>
          <xdr:rowOff>28575</xdr:rowOff>
        </xdr:from>
        <xdr:to>
          <xdr:col>3</xdr:col>
          <xdr:colOff>2352675</xdr:colOff>
          <xdr:row>28</xdr:row>
          <xdr:rowOff>352425</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28</xdr:row>
          <xdr:rowOff>28575</xdr:rowOff>
        </xdr:from>
        <xdr:to>
          <xdr:col>4</xdr:col>
          <xdr:colOff>1933575</xdr:colOff>
          <xdr:row>28</xdr:row>
          <xdr:rowOff>352425</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31</xdr:row>
          <xdr:rowOff>28575</xdr:rowOff>
        </xdr:from>
        <xdr:to>
          <xdr:col>4</xdr:col>
          <xdr:colOff>1933575</xdr:colOff>
          <xdr:row>31</xdr:row>
          <xdr:rowOff>352425</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2066925</xdr:colOff>
          <xdr:row>31</xdr:row>
          <xdr:rowOff>28575</xdr:rowOff>
        </xdr:from>
        <xdr:to>
          <xdr:col>3</xdr:col>
          <xdr:colOff>2352675</xdr:colOff>
          <xdr:row>31</xdr:row>
          <xdr:rowOff>352425</xdr:rowOff>
        </xdr:to>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2066925</xdr:colOff>
          <xdr:row>43</xdr:row>
          <xdr:rowOff>28575</xdr:rowOff>
        </xdr:from>
        <xdr:to>
          <xdr:col>3</xdr:col>
          <xdr:colOff>2352675</xdr:colOff>
          <xdr:row>43</xdr:row>
          <xdr:rowOff>352425</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43</xdr:row>
          <xdr:rowOff>28575</xdr:rowOff>
        </xdr:from>
        <xdr:to>
          <xdr:col>4</xdr:col>
          <xdr:colOff>1933575</xdr:colOff>
          <xdr:row>43</xdr:row>
          <xdr:rowOff>352425</xdr:rowOff>
        </xdr:to>
        <xdr:sp macro="" textlink="">
          <xdr:nvSpPr>
            <xdr:cNvPr id="1105" name="Check Box 81" hidden="1">
              <a:extLst>
                <a:ext uri="{63B3BB69-23CF-44E3-9099-C40C66FF867C}">
                  <a14:compatExt spid="_x0000_s1105"/>
                </a:ext>
                <a:ext uri="{FF2B5EF4-FFF2-40B4-BE49-F238E27FC236}">
                  <a16:creationId xmlns:a16="http://schemas.microsoft.com/office/drawing/2014/main" id="{00000000-0008-0000-0000-00005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46</xdr:row>
          <xdr:rowOff>28575</xdr:rowOff>
        </xdr:from>
        <xdr:to>
          <xdr:col>4</xdr:col>
          <xdr:colOff>1933575</xdr:colOff>
          <xdr:row>46</xdr:row>
          <xdr:rowOff>352425</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2066925</xdr:colOff>
          <xdr:row>46</xdr:row>
          <xdr:rowOff>28575</xdr:rowOff>
        </xdr:from>
        <xdr:to>
          <xdr:col>3</xdr:col>
          <xdr:colOff>2352675</xdr:colOff>
          <xdr:row>46</xdr:row>
          <xdr:rowOff>352425</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2066925</xdr:colOff>
          <xdr:row>34</xdr:row>
          <xdr:rowOff>28575</xdr:rowOff>
        </xdr:from>
        <xdr:to>
          <xdr:col>3</xdr:col>
          <xdr:colOff>2352675</xdr:colOff>
          <xdr:row>34</xdr:row>
          <xdr:rowOff>352425</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34</xdr:row>
          <xdr:rowOff>28575</xdr:rowOff>
        </xdr:from>
        <xdr:to>
          <xdr:col>4</xdr:col>
          <xdr:colOff>1933575</xdr:colOff>
          <xdr:row>34</xdr:row>
          <xdr:rowOff>352425</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37</xdr:row>
          <xdr:rowOff>28575</xdr:rowOff>
        </xdr:from>
        <xdr:to>
          <xdr:col>4</xdr:col>
          <xdr:colOff>1933575</xdr:colOff>
          <xdr:row>37</xdr:row>
          <xdr:rowOff>352425</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2066925</xdr:colOff>
          <xdr:row>37</xdr:row>
          <xdr:rowOff>28575</xdr:rowOff>
        </xdr:from>
        <xdr:to>
          <xdr:col>3</xdr:col>
          <xdr:colOff>2352675</xdr:colOff>
          <xdr:row>37</xdr:row>
          <xdr:rowOff>352425</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40</xdr:row>
          <xdr:rowOff>28575</xdr:rowOff>
        </xdr:from>
        <xdr:to>
          <xdr:col>4</xdr:col>
          <xdr:colOff>1933575</xdr:colOff>
          <xdr:row>40</xdr:row>
          <xdr:rowOff>352425</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2066925</xdr:colOff>
          <xdr:row>40</xdr:row>
          <xdr:rowOff>28575</xdr:rowOff>
        </xdr:from>
        <xdr:to>
          <xdr:col>3</xdr:col>
          <xdr:colOff>2352675</xdr:colOff>
          <xdr:row>40</xdr:row>
          <xdr:rowOff>352425</xdr:rowOff>
        </xdr:to>
        <xdr:sp macro="" textlink="">
          <xdr:nvSpPr>
            <xdr:cNvPr id="1113" name="Check Box 89"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40</xdr:row>
          <xdr:rowOff>28575</xdr:rowOff>
        </xdr:from>
        <xdr:to>
          <xdr:col>1</xdr:col>
          <xdr:colOff>1933575</xdr:colOff>
          <xdr:row>40</xdr:row>
          <xdr:rowOff>352425</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37</xdr:row>
          <xdr:rowOff>28575</xdr:rowOff>
        </xdr:from>
        <xdr:to>
          <xdr:col>1</xdr:col>
          <xdr:colOff>1933575</xdr:colOff>
          <xdr:row>37</xdr:row>
          <xdr:rowOff>352425</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34</xdr:row>
          <xdr:rowOff>28575</xdr:rowOff>
        </xdr:from>
        <xdr:to>
          <xdr:col>1</xdr:col>
          <xdr:colOff>1933575</xdr:colOff>
          <xdr:row>34</xdr:row>
          <xdr:rowOff>352425</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46</xdr:row>
          <xdr:rowOff>28575</xdr:rowOff>
        </xdr:from>
        <xdr:to>
          <xdr:col>1</xdr:col>
          <xdr:colOff>1933575</xdr:colOff>
          <xdr:row>46</xdr:row>
          <xdr:rowOff>352425</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31</xdr:row>
          <xdr:rowOff>28575</xdr:rowOff>
        </xdr:from>
        <xdr:to>
          <xdr:col>1</xdr:col>
          <xdr:colOff>1933575</xdr:colOff>
          <xdr:row>31</xdr:row>
          <xdr:rowOff>352425</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28</xdr:row>
          <xdr:rowOff>28575</xdr:rowOff>
        </xdr:from>
        <xdr:to>
          <xdr:col>1</xdr:col>
          <xdr:colOff>1933575</xdr:colOff>
          <xdr:row>28</xdr:row>
          <xdr:rowOff>352425</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25</xdr:row>
          <xdr:rowOff>28575</xdr:rowOff>
        </xdr:from>
        <xdr:to>
          <xdr:col>1</xdr:col>
          <xdr:colOff>1933575</xdr:colOff>
          <xdr:row>25</xdr:row>
          <xdr:rowOff>352425</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22</xdr:row>
          <xdr:rowOff>28575</xdr:rowOff>
        </xdr:from>
        <xdr:to>
          <xdr:col>1</xdr:col>
          <xdr:colOff>1933575</xdr:colOff>
          <xdr:row>22</xdr:row>
          <xdr:rowOff>352425</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19</xdr:row>
          <xdr:rowOff>28575</xdr:rowOff>
        </xdr:from>
        <xdr:to>
          <xdr:col>1</xdr:col>
          <xdr:colOff>1933575</xdr:colOff>
          <xdr:row>19</xdr:row>
          <xdr:rowOff>352425</xdr:rowOff>
        </xdr:to>
        <xdr:sp macro="" textlink="">
          <xdr:nvSpPr>
            <xdr:cNvPr id="1131" name="Check Box 107" hidden="1">
              <a:extLst>
                <a:ext uri="{63B3BB69-23CF-44E3-9099-C40C66FF867C}">
                  <a14:compatExt spid="_x0000_s1131"/>
                </a:ext>
                <a:ext uri="{FF2B5EF4-FFF2-40B4-BE49-F238E27FC236}">
                  <a16:creationId xmlns:a16="http://schemas.microsoft.com/office/drawing/2014/main" id="{00000000-0008-0000-0000-00006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16</xdr:row>
          <xdr:rowOff>28575</xdr:rowOff>
        </xdr:from>
        <xdr:to>
          <xdr:col>1</xdr:col>
          <xdr:colOff>1933575</xdr:colOff>
          <xdr:row>16</xdr:row>
          <xdr:rowOff>352425</xdr:rowOff>
        </xdr:to>
        <xdr:sp macro="" textlink="">
          <xdr:nvSpPr>
            <xdr:cNvPr id="1132" name="Check Box 108" hidden="1">
              <a:extLst>
                <a:ext uri="{63B3BB69-23CF-44E3-9099-C40C66FF867C}">
                  <a14:compatExt spid="_x0000_s1132"/>
                </a:ext>
                <a:ext uri="{FF2B5EF4-FFF2-40B4-BE49-F238E27FC236}">
                  <a16:creationId xmlns:a16="http://schemas.microsoft.com/office/drawing/2014/main" id="{00000000-0008-0000-0000-00006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13</xdr:row>
          <xdr:rowOff>28575</xdr:rowOff>
        </xdr:from>
        <xdr:to>
          <xdr:col>1</xdr:col>
          <xdr:colOff>1933575</xdr:colOff>
          <xdr:row>13</xdr:row>
          <xdr:rowOff>352425</xdr:rowOff>
        </xdr:to>
        <xdr:sp macro="" textlink="">
          <xdr:nvSpPr>
            <xdr:cNvPr id="1135" name="Check Box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10</xdr:row>
          <xdr:rowOff>28575</xdr:rowOff>
        </xdr:from>
        <xdr:to>
          <xdr:col>1</xdr:col>
          <xdr:colOff>1933575</xdr:colOff>
          <xdr:row>10</xdr:row>
          <xdr:rowOff>352425</xdr:rowOff>
        </xdr:to>
        <xdr:sp macro="" textlink="">
          <xdr:nvSpPr>
            <xdr:cNvPr id="1137" name="Check Box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10</xdr:row>
          <xdr:rowOff>0</xdr:rowOff>
        </xdr:from>
        <xdr:to>
          <xdr:col>2</xdr:col>
          <xdr:colOff>2352675</xdr:colOff>
          <xdr:row>10</xdr:row>
          <xdr:rowOff>352425</xdr:rowOff>
        </xdr:to>
        <xdr:sp macro="" textlink="">
          <xdr:nvSpPr>
            <xdr:cNvPr id="1139" name="Check Box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13</xdr:row>
          <xdr:rowOff>0</xdr:rowOff>
        </xdr:from>
        <xdr:to>
          <xdr:col>2</xdr:col>
          <xdr:colOff>2352675</xdr:colOff>
          <xdr:row>13</xdr:row>
          <xdr:rowOff>352425</xdr:rowOff>
        </xdr:to>
        <xdr:sp macro="" textlink="">
          <xdr:nvSpPr>
            <xdr:cNvPr id="1141" name="Check Box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16</xdr:row>
          <xdr:rowOff>0</xdr:rowOff>
        </xdr:from>
        <xdr:to>
          <xdr:col>2</xdr:col>
          <xdr:colOff>2352675</xdr:colOff>
          <xdr:row>16</xdr:row>
          <xdr:rowOff>352425</xdr:rowOff>
        </xdr:to>
        <xdr:sp macro="" textlink="">
          <xdr:nvSpPr>
            <xdr:cNvPr id="1142" name="Check Box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19</xdr:row>
          <xdr:rowOff>0</xdr:rowOff>
        </xdr:from>
        <xdr:to>
          <xdr:col>2</xdr:col>
          <xdr:colOff>2352675</xdr:colOff>
          <xdr:row>19</xdr:row>
          <xdr:rowOff>352425</xdr:rowOff>
        </xdr:to>
        <xdr:sp macro="" textlink="">
          <xdr:nvSpPr>
            <xdr:cNvPr id="1143" name="Check Box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22</xdr:row>
          <xdr:rowOff>0</xdr:rowOff>
        </xdr:from>
        <xdr:to>
          <xdr:col>2</xdr:col>
          <xdr:colOff>2352675</xdr:colOff>
          <xdr:row>22</xdr:row>
          <xdr:rowOff>352425</xdr:rowOff>
        </xdr:to>
        <xdr:sp macro="" textlink="">
          <xdr:nvSpPr>
            <xdr:cNvPr id="1144" name="Check Box 120" hidden="1">
              <a:extLst>
                <a:ext uri="{63B3BB69-23CF-44E3-9099-C40C66FF867C}">
                  <a14:compatExt spid="_x0000_s1144"/>
                </a:ext>
                <a:ext uri="{FF2B5EF4-FFF2-40B4-BE49-F238E27FC236}">
                  <a16:creationId xmlns:a16="http://schemas.microsoft.com/office/drawing/2014/main" id="{00000000-0008-0000-0000-00007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25</xdr:row>
          <xdr:rowOff>0</xdr:rowOff>
        </xdr:from>
        <xdr:to>
          <xdr:col>2</xdr:col>
          <xdr:colOff>2352675</xdr:colOff>
          <xdr:row>25</xdr:row>
          <xdr:rowOff>352425</xdr:rowOff>
        </xdr:to>
        <xdr:sp macro="" textlink="">
          <xdr:nvSpPr>
            <xdr:cNvPr id="1145" name="Check Box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28</xdr:row>
          <xdr:rowOff>0</xdr:rowOff>
        </xdr:from>
        <xdr:to>
          <xdr:col>2</xdr:col>
          <xdr:colOff>2352675</xdr:colOff>
          <xdr:row>28</xdr:row>
          <xdr:rowOff>352425</xdr:rowOff>
        </xdr:to>
        <xdr:sp macro="" textlink="">
          <xdr:nvSpPr>
            <xdr:cNvPr id="1146" name="Check Box 122" hidden="1">
              <a:extLst>
                <a:ext uri="{63B3BB69-23CF-44E3-9099-C40C66FF867C}">
                  <a14:compatExt spid="_x0000_s1146"/>
                </a:ext>
                <a:ext uri="{FF2B5EF4-FFF2-40B4-BE49-F238E27FC236}">
                  <a16:creationId xmlns:a16="http://schemas.microsoft.com/office/drawing/2014/main" id="{00000000-0008-0000-00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31</xdr:row>
          <xdr:rowOff>0</xdr:rowOff>
        </xdr:from>
        <xdr:to>
          <xdr:col>2</xdr:col>
          <xdr:colOff>2352675</xdr:colOff>
          <xdr:row>31</xdr:row>
          <xdr:rowOff>352425</xdr:rowOff>
        </xdr:to>
        <xdr:sp macro="" textlink="">
          <xdr:nvSpPr>
            <xdr:cNvPr id="1147" name="Check Box 123" hidden="1">
              <a:extLst>
                <a:ext uri="{63B3BB69-23CF-44E3-9099-C40C66FF867C}">
                  <a14:compatExt spid="_x0000_s1147"/>
                </a:ext>
                <a:ext uri="{FF2B5EF4-FFF2-40B4-BE49-F238E27FC236}">
                  <a16:creationId xmlns:a16="http://schemas.microsoft.com/office/drawing/2014/main" id="{00000000-0008-0000-0000-00007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43</xdr:row>
          <xdr:rowOff>0</xdr:rowOff>
        </xdr:from>
        <xdr:to>
          <xdr:col>2</xdr:col>
          <xdr:colOff>2352675</xdr:colOff>
          <xdr:row>43</xdr:row>
          <xdr:rowOff>352425</xdr:rowOff>
        </xdr:to>
        <xdr:sp macro="" textlink="">
          <xdr:nvSpPr>
            <xdr:cNvPr id="1148" name="Check Box 124" hidden="1">
              <a:extLst>
                <a:ext uri="{63B3BB69-23CF-44E3-9099-C40C66FF867C}">
                  <a14:compatExt spid="_x0000_s1148"/>
                </a:ext>
                <a:ext uri="{FF2B5EF4-FFF2-40B4-BE49-F238E27FC236}">
                  <a16:creationId xmlns:a16="http://schemas.microsoft.com/office/drawing/2014/main" id="{00000000-0008-0000-0000-00007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46</xdr:row>
          <xdr:rowOff>0</xdr:rowOff>
        </xdr:from>
        <xdr:to>
          <xdr:col>2</xdr:col>
          <xdr:colOff>2352675</xdr:colOff>
          <xdr:row>46</xdr:row>
          <xdr:rowOff>352425</xdr:rowOff>
        </xdr:to>
        <xdr:sp macro="" textlink="">
          <xdr:nvSpPr>
            <xdr:cNvPr id="1149" name="Check Box 125" hidden="1">
              <a:extLst>
                <a:ext uri="{63B3BB69-23CF-44E3-9099-C40C66FF867C}">
                  <a14:compatExt spid="_x0000_s1149"/>
                </a:ext>
                <a:ext uri="{FF2B5EF4-FFF2-40B4-BE49-F238E27FC236}">
                  <a16:creationId xmlns:a16="http://schemas.microsoft.com/office/drawing/2014/main" id="{00000000-0008-0000-0000-00007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34</xdr:row>
          <xdr:rowOff>0</xdr:rowOff>
        </xdr:from>
        <xdr:to>
          <xdr:col>2</xdr:col>
          <xdr:colOff>2352675</xdr:colOff>
          <xdr:row>34</xdr:row>
          <xdr:rowOff>352425</xdr:rowOff>
        </xdr:to>
        <xdr:sp macro="" textlink="">
          <xdr:nvSpPr>
            <xdr:cNvPr id="1150" name="Check Box 126" hidden="1">
              <a:extLst>
                <a:ext uri="{63B3BB69-23CF-44E3-9099-C40C66FF867C}">
                  <a14:compatExt spid="_x0000_s1150"/>
                </a:ext>
                <a:ext uri="{FF2B5EF4-FFF2-40B4-BE49-F238E27FC236}">
                  <a16:creationId xmlns:a16="http://schemas.microsoft.com/office/drawing/2014/main" id="{00000000-0008-0000-0000-00007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37</xdr:row>
          <xdr:rowOff>0</xdr:rowOff>
        </xdr:from>
        <xdr:to>
          <xdr:col>2</xdr:col>
          <xdr:colOff>2352675</xdr:colOff>
          <xdr:row>37</xdr:row>
          <xdr:rowOff>352425</xdr:rowOff>
        </xdr:to>
        <xdr:sp macro="" textlink="">
          <xdr:nvSpPr>
            <xdr:cNvPr id="1152" name="Check Box 128" hidden="1">
              <a:extLst>
                <a:ext uri="{63B3BB69-23CF-44E3-9099-C40C66FF867C}">
                  <a14:compatExt spid="_x0000_s1152"/>
                </a:ext>
                <a:ext uri="{FF2B5EF4-FFF2-40B4-BE49-F238E27FC236}">
                  <a16:creationId xmlns:a16="http://schemas.microsoft.com/office/drawing/2014/main" id="{00000000-0008-0000-0000-00008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2066925</xdr:colOff>
          <xdr:row>40</xdr:row>
          <xdr:rowOff>0</xdr:rowOff>
        </xdr:from>
        <xdr:to>
          <xdr:col>2</xdr:col>
          <xdr:colOff>2352675</xdr:colOff>
          <xdr:row>40</xdr:row>
          <xdr:rowOff>352425</xdr:rowOff>
        </xdr:to>
        <xdr:sp macro="" textlink="">
          <xdr:nvSpPr>
            <xdr:cNvPr id="1153" name="Check Box 129" hidden="1">
              <a:extLst>
                <a:ext uri="{63B3BB69-23CF-44E3-9099-C40C66FF867C}">
                  <a14:compatExt spid="_x0000_s1153"/>
                </a:ext>
                <a:ext uri="{FF2B5EF4-FFF2-40B4-BE49-F238E27FC236}">
                  <a16:creationId xmlns:a16="http://schemas.microsoft.com/office/drawing/2014/main" id="{00000000-0008-0000-0000-00008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2028825</xdr:colOff>
          <xdr:row>10</xdr:row>
          <xdr:rowOff>28575</xdr:rowOff>
        </xdr:from>
        <xdr:to>
          <xdr:col>3</xdr:col>
          <xdr:colOff>2314575</xdr:colOff>
          <xdr:row>10</xdr:row>
          <xdr:rowOff>352425</xdr:rowOff>
        </xdr:to>
        <xdr:sp macro="" textlink="">
          <xdr:nvSpPr>
            <xdr:cNvPr id="1154" name="Check Box 130" hidden="1">
              <a:extLst>
                <a:ext uri="{63B3BB69-23CF-44E3-9099-C40C66FF867C}">
                  <a14:compatExt spid="_x0000_s1154"/>
                </a:ext>
                <a:ext uri="{FF2B5EF4-FFF2-40B4-BE49-F238E27FC236}">
                  <a16:creationId xmlns:a16="http://schemas.microsoft.com/office/drawing/2014/main" id="{00000000-0008-0000-0000-00008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2028825</xdr:colOff>
          <xdr:row>13</xdr:row>
          <xdr:rowOff>28575</xdr:rowOff>
        </xdr:from>
        <xdr:to>
          <xdr:col>3</xdr:col>
          <xdr:colOff>2314575</xdr:colOff>
          <xdr:row>13</xdr:row>
          <xdr:rowOff>352425</xdr:rowOff>
        </xdr:to>
        <xdr:sp macro="" textlink="">
          <xdr:nvSpPr>
            <xdr:cNvPr id="1155" name="Check Box 131" hidden="1">
              <a:extLst>
                <a:ext uri="{63B3BB69-23CF-44E3-9099-C40C66FF867C}">
                  <a14:compatExt spid="_x0000_s1155"/>
                </a:ext>
                <a:ext uri="{FF2B5EF4-FFF2-40B4-BE49-F238E27FC236}">
                  <a16:creationId xmlns:a16="http://schemas.microsoft.com/office/drawing/2014/main" id="{00000000-0008-0000-0000-00008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2028825</xdr:colOff>
          <xdr:row>16</xdr:row>
          <xdr:rowOff>28575</xdr:rowOff>
        </xdr:from>
        <xdr:to>
          <xdr:col>3</xdr:col>
          <xdr:colOff>2314575</xdr:colOff>
          <xdr:row>16</xdr:row>
          <xdr:rowOff>352425</xdr:rowOff>
        </xdr:to>
        <xdr:sp macro="" textlink="">
          <xdr:nvSpPr>
            <xdr:cNvPr id="1157" name="Check Box 133" hidden="1">
              <a:extLst>
                <a:ext uri="{63B3BB69-23CF-44E3-9099-C40C66FF867C}">
                  <a14:compatExt spid="_x0000_s1157"/>
                </a:ext>
                <a:ext uri="{FF2B5EF4-FFF2-40B4-BE49-F238E27FC236}">
                  <a16:creationId xmlns:a16="http://schemas.microsoft.com/office/drawing/2014/main" id="{00000000-0008-0000-0000-00008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2028825</xdr:colOff>
          <xdr:row>19</xdr:row>
          <xdr:rowOff>28575</xdr:rowOff>
        </xdr:from>
        <xdr:to>
          <xdr:col>3</xdr:col>
          <xdr:colOff>2314575</xdr:colOff>
          <xdr:row>19</xdr:row>
          <xdr:rowOff>352425</xdr:rowOff>
        </xdr:to>
        <xdr:sp macro="" textlink="">
          <xdr:nvSpPr>
            <xdr:cNvPr id="1158" name="Check Box 134" hidden="1">
              <a:extLst>
                <a:ext uri="{63B3BB69-23CF-44E3-9099-C40C66FF867C}">
                  <a14:compatExt spid="_x0000_s1158"/>
                </a:ext>
                <a:ext uri="{FF2B5EF4-FFF2-40B4-BE49-F238E27FC236}">
                  <a16:creationId xmlns:a16="http://schemas.microsoft.com/office/drawing/2014/main" id="{00000000-0008-0000-0000-00008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2028825</xdr:colOff>
          <xdr:row>22</xdr:row>
          <xdr:rowOff>28575</xdr:rowOff>
        </xdr:from>
        <xdr:to>
          <xdr:col>3</xdr:col>
          <xdr:colOff>2314575</xdr:colOff>
          <xdr:row>22</xdr:row>
          <xdr:rowOff>352425</xdr:rowOff>
        </xdr:to>
        <xdr:sp macro="" textlink="">
          <xdr:nvSpPr>
            <xdr:cNvPr id="1159" name="Check Box 135" hidden="1">
              <a:extLst>
                <a:ext uri="{63B3BB69-23CF-44E3-9099-C40C66FF867C}">
                  <a14:compatExt spid="_x0000_s1159"/>
                </a:ext>
                <a:ext uri="{FF2B5EF4-FFF2-40B4-BE49-F238E27FC236}">
                  <a16:creationId xmlns:a16="http://schemas.microsoft.com/office/drawing/2014/main" id="{00000000-0008-0000-0000-00008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1647825</xdr:colOff>
          <xdr:row>10</xdr:row>
          <xdr:rowOff>28575</xdr:rowOff>
        </xdr:from>
        <xdr:to>
          <xdr:col>4</xdr:col>
          <xdr:colOff>1933575</xdr:colOff>
          <xdr:row>10</xdr:row>
          <xdr:rowOff>352425</xdr:rowOff>
        </xdr:to>
        <xdr:sp macro="" textlink="">
          <xdr:nvSpPr>
            <xdr:cNvPr id="1160" name="Check Box 136" hidden="1">
              <a:extLst>
                <a:ext uri="{63B3BB69-23CF-44E3-9099-C40C66FF867C}">
                  <a14:compatExt spid="_x0000_s1160"/>
                </a:ext>
                <a:ext uri="{FF2B5EF4-FFF2-40B4-BE49-F238E27FC236}">
                  <a16:creationId xmlns:a16="http://schemas.microsoft.com/office/drawing/2014/main" id="{00000000-0008-0000-0000-00008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1647825</xdr:colOff>
          <xdr:row>43</xdr:row>
          <xdr:rowOff>28575</xdr:rowOff>
        </xdr:from>
        <xdr:to>
          <xdr:col>1</xdr:col>
          <xdr:colOff>1933575</xdr:colOff>
          <xdr:row>43</xdr:row>
          <xdr:rowOff>352425</xdr:rowOff>
        </xdr:to>
        <xdr:sp macro="" textlink="">
          <xdr:nvSpPr>
            <xdr:cNvPr id="1161" name="Check Box 137" hidden="1">
              <a:extLst>
                <a:ext uri="{63B3BB69-23CF-44E3-9099-C40C66FF867C}">
                  <a14:compatExt spid="_x0000_s1161"/>
                </a:ext>
                <a:ext uri="{FF2B5EF4-FFF2-40B4-BE49-F238E27FC236}">
                  <a16:creationId xmlns:a16="http://schemas.microsoft.com/office/drawing/2014/main" id="{00000000-0008-0000-0000-00008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1657350</xdr:colOff>
          <xdr:row>49</xdr:row>
          <xdr:rowOff>57150</xdr:rowOff>
        </xdr:from>
        <xdr:to>
          <xdr:col>4</xdr:col>
          <xdr:colOff>1952625</xdr:colOff>
          <xdr:row>49</xdr:row>
          <xdr:rowOff>361950</xdr:rowOff>
        </xdr:to>
        <xdr:sp macro="" textlink="">
          <xdr:nvSpPr>
            <xdr:cNvPr id="1163" name="Check Box 139" hidden="1">
              <a:extLst>
                <a:ext uri="{63B3BB69-23CF-44E3-9099-C40C66FF867C}">
                  <a14:compatExt spid="_x0000_s11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2076450</xdr:colOff>
          <xdr:row>49</xdr:row>
          <xdr:rowOff>57150</xdr:rowOff>
        </xdr:from>
        <xdr:to>
          <xdr:col>3</xdr:col>
          <xdr:colOff>2362200</xdr:colOff>
          <xdr:row>49</xdr:row>
          <xdr:rowOff>361950</xdr:rowOff>
        </xdr:to>
        <xdr:sp macro="" textlink="">
          <xdr:nvSpPr>
            <xdr:cNvPr id="1164" name="Check Box 140" hidden="1">
              <a:extLst>
                <a:ext uri="{63B3BB69-23CF-44E3-9099-C40C66FF867C}">
                  <a14:compatExt spid="_x0000_s11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1657350</xdr:colOff>
          <xdr:row>49</xdr:row>
          <xdr:rowOff>57150</xdr:rowOff>
        </xdr:from>
        <xdr:to>
          <xdr:col>1</xdr:col>
          <xdr:colOff>1952625</xdr:colOff>
          <xdr:row>49</xdr:row>
          <xdr:rowOff>361950</xdr:rowOff>
        </xdr:to>
        <xdr:sp macro="" textlink="">
          <xdr:nvSpPr>
            <xdr:cNvPr id="1165" name="Check Box 141" hidden="1">
              <a:extLst>
                <a:ext uri="{63B3BB69-23CF-44E3-9099-C40C66FF867C}">
                  <a14:compatExt spid="_x0000_s11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2076450</xdr:colOff>
          <xdr:row>49</xdr:row>
          <xdr:rowOff>28575</xdr:rowOff>
        </xdr:from>
        <xdr:to>
          <xdr:col>2</xdr:col>
          <xdr:colOff>2362200</xdr:colOff>
          <xdr:row>49</xdr:row>
          <xdr:rowOff>361950</xdr:rowOff>
        </xdr:to>
        <xdr:sp macro="" textlink="">
          <xdr:nvSpPr>
            <xdr:cNvPr id="1166" name="Check Box 142" hidden="1">
              <a:extLst>
                <a:ext uri="{63B3BB69-23CF-44E3-9099-C40C66FF867C}">
                  <a14:compatExt spid="_x0000_s11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1666875</xdr:colOff>
          <xdr:row>52</xdr:row>
          <xdr:rowOff>38100</xdr:rowOff>
        </xdr:from>
        <xdr:to>
          <xdr:col>4</xdr:col>
          <xdr:colOff>1971675</xdr:colOff>
          <xdr:row>52</xdr:row>
          <xdr:rowOff>352425</xdr:rowOff>
        </xdr:to>
        <xdr:sp macro="" textlink="">
          <xdr:nvSpPr>
            <xdr:cNvPr id="1167" name="Check Box 143" hidden="1">
              <a:extLst>
                <a:ext uri="{63B3BB69-23CF-44E3-9099-C40C66FF867C}">
                  <a14:compatExt spid="_x0000_s11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2085975</xdr:colOff>
          <xdr:row>52</xdr:row>
          <xdr:rowOff>38100</xdr:rowOff>
        </xdr:from>
        <xdr:to>
          <xdr:col>3</xdr:col>
          <xdr:colOff>2362200</xdr:colOff>
          <xdr:row>52</xdr:row>
          <xdr:rowOff>352425</xdr:rowOff>
        </xdr:to>
        <xdr:sp macro="" textlink="">
          <xdr:nvSpPr>
            <xdr:cNvPr id="1168" name="Check Box 144" hidden="1">
              <a:extLst>
                <a:ext uri="{63B3BB69-23CF-44E3-9099-C40C66FF867C}">
                  <a14:compatExt spid="_x0000_s11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1666875</xdr:colOff>
          <xdr:row>52</xdr:row>
          <xdr:rowOff>38100</xdr:rowOff>
        </xdr:from>
        <xdr:to>
          <xdr:col>1</xdr:col>
          <xdr:colOff>1971675</xdr:colOff>
          <xdr:row>52</xdr:row>
          <xdr:rowOff>352425</xdr:rowOff>
        </xdr:to>
        <xdr:sp macro="" textlink="">
          <xdr:nvSpPr>
            <xdr:cNvPr id="1169" name="Check Box 145" hidden="1">
              <a:extLst>
                <a:ext uri="{63B3BB69-23CF-44E3-9099-C40C66FF867C}">
                  <a14:compatExt spid="_x0000_s11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2085975</xdr:colOff>
          <xdr:row>52</xdr:row>
          <xdr:rowOff>9525</xdr:rowOff>
        </xdr:from>
        <xdr:to>
          <xdr:col>2</xdr:col>
          <xdr:colOff>2362200</xdr:colOff>
          <xdr:row>52</xdr:row>
          <xdr:rowOff>352425</xdr:rowOff>
        </xdr:to>
        <xdr:sp macro="" textlink="">
          <xdr:nvSpPr>
            <xdr:cNvPr id="1170" name="Check Box 146" hidden="1">
              <a:extLst>
                <a:ext uri="{63B3BB69-23CF-44E3-9099-C40C66FF867C}">
                  <a14:compatExt spid="_x0000_s11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Thème Office">
  <a:themeElements>
    <a:clrScheme name="Lab'ess">
      <a:dk1>
        <a:srgbClr val="3F3F3F"/>
      </a:dk1>
      <a:lt1>
        <a:sysClr val="window" lastClr="FFFFFF"/>
      </a:lt1>
      <a:dk2>
        <a:srgbClr val="003E60"/>
      </a:dk2>
      <a:lt2>
        <a:srgbClr val="C62443"/>
      </a:lt2>
      <a:accent1>
        <a:srgbClr val="00A5A3"/>
      </a:accent1>
      <a:accent2>
        <a:srgbClr val="A81459"/>
      </a:accent2>
      <a:accent3>
        <a:srgbClr val="E7573E"/>
      </a:accent3>
      <a:accent4>
        <a:srgbClr val="64891D"/>
      </a:accent4>
      <a:accent5>
        <a:srgbClr val="2180AD"/>
      </a:accent5>
      <a:accent6>
        <a:srgbClr val="FFC000"/>
      </a:accent6>
      <a:hlink>
        <a:srgbClr val="00A5A3"/>
      </a:hlink>
      <a:folHlink>
        <a:srgbClr val="003E6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Feuil1">
    <pageSetUpPr fitToPage="1"/>
  </sheetPr>
  <dimension ref="A1:Z81"/>
  <sheetViews>
    <sheetView showGridLines="0" tabSelected="1" zoomScale="70" zoomScaleNormal="70" zoomScaleSheetLayoutView="70" workbookViewId="0">
      <pane xSplit="1" ySplit="5" topLeftCell="B6" activePane="bottomRight" state="frozen"/>
      <selection pane="topRight" activeCell="B1" sqref="B1"/>
      <selection pane="bottomLeft" activeCell="A5" sqref="A5"/>
      <selection pane="bottomRight" activeCell="D19" sqref="D19"/>
    </sheetView>
  </sheetViews>
  <sheetFormatPr baseColWidth="10" defaultColWidth="0" defaultRowHeight="15" zeroHeight="1"/>
  <cols>
    <col min="1" max="1" width="10.42578125" style="4" customWidth="1"/>
    <col min="2" max="3" width="68.5703125" style="25" customWidth="1"/>
    <col min="4" max="5" width="65.42578125" style="25" customWidth="1"/>
    <col min="6" max="6" width="13.85546875" style="1" customWidth="1"/>
    <col min="7" max="17" width="0" style="25" hidden="1"/>
    <col min="18" max="16383" width="11.42578125" style="25" hidden="1"/>
    <col min="16384" max="16384" width="11.42578125" style="25" hidden="1" customWidth="1"/>
  </cols>
  <sheetData>
    <row r="1" spans="1:26" ht="15.75" thickBot="1"/>
    <row r="2" spans="1:26" ht="47.25" thickBot="1">
      <c r="B2" s="74" t="s">
        <v>0</v>
      </c>
      <c r="C2" s="75"/>
      <c r="D2" s="75"/>
      <c r="E2" s="76"/>
    </row>
    <row r="3" spans="1:26" ht="31.35" customHeight="1" thickBot="1">
      <c r="E3" s="26"/>
    </row>
    <row r="4" spans="1:26" ht="103.5" customHeight="1" thickBot="1">
      <c r="B4" s="77" t="s">
        <v>111</v>
      </c>
      <c r="C4" s="77"/>
      <c r="D4" s="82" t="s">
        <v>112</v>
      </c>
      <c r="E4" s="83"/>
    </row>
    <row r="5" spans="1:26" s="84" customFormat="1" ht="7.5" customHeight="1" thickBot="1"/>
    <row r="6" spans="1:26" s="5" customFormat="1" ht="45" customHeight="1" thickBot="1">
      <c r="A6" s="78" t="s">
        <v>84</v>
      </c>
      <c r="B6" s="80" t="s">
        <v>1</v>
      </c>
      <c r="C6" s="81"/>
      <c r="D6" s="81"/>
      <c r="E6" s="81"/>
      <c r="F6" s="85" t="s">
        <v>9</v>
      </c>
      <c r="G6" s="86"/>
      <c r="H6" s="86"/>
      <c r="I6" s="86"/>
      <c r="J6" s="27"/>
      <c r="K6" s="28"/>
      <c r="L6" s="29"/>
      <c r="M6" s="29"/>
      <c r="N6" s="29"/>
      <c r="O6" s="29"/>
      <c r="P6" s="29"/>
      <c r="Q6" s="29"/>
      <c r="R6" s="29"/>
      <c r="S6" s="29"/>
      <c r="T6" s="29"/>
      <c r="U6" s="29"/>
      <c r="V6" s="29"/>
      <c r="W6" s="29"/>
      <c r="X6" s="29"/>
      <c r="Y6" s="29"/>
      <c r="Z6" s="29"/>
    </row>
    <row r="7" spans="1:26" s="5" customFormat="1" ht="70.5" customHeight="1" thickBot="1">
      <c r="A7" s="78"/>
      <c r="B7" s="6" t="s">
        <v>14</v>
      </c>
      <c r="C7" s="7" t="s">
        <v>15</v>
      </c>
      <c r="D7" s="7" t="s">
        <v>16</v>
      </c>
      <c r="E7" s="8" t="s">
        <v>17</v>
      </c>
      <c r="F7" s="59">
        <f>IF((SUMIF(B8:E8,TRUE,B54:E54))&gt;1,"Veuillez cocher une seule case par ligne !",(IF(B8=TRUE,1,0))+(IF(C8=TRUE,2,0))+(IF(D8=TRUE,3,0))+(IF(E8=TRUE,4,0)))</f>
        <v>0</v>
      </c>
      <c r="G7" s="49"/>
      <c r="H7" s="49"/>
      <c r="I7" s="50"/>
      <c r="J7" s="27"/>
      <c r="K7" s="28"/>
      <c r="L7" s="29"/>
      <c r="M7" s="29"/>
      <c r="N7" s="29"/>
      <c r="O7" s="29"/>
      <c r="P7" s="29"/>
      <c r="Q7" s="29"/>
      <c r="R7" s="29"/>
      <c r="S7" s="29"/>
      <c r="T7" s="29"/>
      <c r="U7" s="29"/>
      <c r="V7" s="29"/>
      <c r="W7" s="29"/>
      <c r="X7" s="29"/>
      <c r="Y7" s="29"/>
      <c r="Z7" s="29"/>
    </row>
    <row r="8" spans="1:26" s="24" customFormat="1" ht="30.6" customHeight="1" thickBot="1">
      <c r="A8" s="79"/>
      <c r="B8" s="9" t="b">
        <v>0</v>
      </c>
      <c r="C8" s="10" t="b">
        <v>0</v>
      </c>
      <c r="D8" s="10" t="b">
        <v>0</v>
      </c>
      <c r="E8" s="11" t="b">
        <v>0</v>
      </c>
      <c r="F8" s="59"/>
      <c r="G8" s="51"/>
      <c r="H8" s="51"/>
      <c r="I8" s="52"/>
      <c r="J8" s="2"/>
      <c r="K8" s="3"/>
    </row>
    <row r="9" spans="1:26" s="5" customFormat="1" ht="45" customHeight="1" thickBot="1">
      <c r="A9" s="71" t="s">
        <v>85</v>
      </c>
      <c r="B9" s="73" t="s">
        <v>86</v>
      </c>
      <c r="C9" s="68"/>
      <c r="D9" s="68"/>
      <c r="E9" s="68"/>
      <c r="F9" s="85" t="s">
        <v>9</v>
      </c>
      <c r="G9" s="86"/>
      <c r="H9" s="86"/>
      <c r="I9" s="86"/>
      <c r="J9" s="29"/>
      <c r="K9" s="29"/>
      <c r="L9" s="29"/>
      <c r="M9" s="29"/>
      <c r="N9" s="29"/>
      <c r="O9" s="29"/>
      <c r="P9" s="29"/>
      <c r="Q9" s="29"/>
      <c r="R9" s="29"/>
      <c r="S9" s="29"/>
      <c r="T9" s="29"/>
      <c r="U9" s="29"/>
      <c r="V9" s="29"/>
      <c r="W9" s="29"/>
      <c r="X9" s="29"/>
      <c r="Y9" s="29"/>
      <c r="Z9" s="29"/>
    </row>
    <row r="10" spans="1:26" s="5" customFormat="1" ht="87" thickBot="1">
      <c r="A10" s="72"/>
      <c r="B10" s="12" t="s">
        <v>18</v>
      </c>
      <c r="C10" s="13" t="s">
        <v>19</v>
      </c>
      <c r="D10" s="13" t="s">
        <v>20</v>
      </c>
      <c r="E10" s="14" t="s">
        <v>21</v>
      </c>
      <c r="F10" s="59">
        <f>IF((SUMIF(B11:E11,TRUE,B54:E54))&gt;1,"Veuillez cocher une seule case par ligne !",(IF(B11=TRUE,1,0))+(IF(C11=TRUE,2,0))+(IF(D11=TRUE,3,0))+(IF(E11=TRUE,4,0)))</f>
        <v>0</v>
      </c>
      <c r="G10" s="49"/>
      <c r="H10" s="49"/>
      <c r="I10" s="50"/>
      <c r="J10" s="29"/>
      <c r="K10" s="29"/>
      <c r="L10" s="29"/>
      <c r="M10" s="29"/>
      <c r="N10" s="29"/>
      <c r="O10" s="29"/>
      <c r="P10" s="29"/>
      <c r="Q10" s="29"/>
      <c r="R10" s="29"/>
      <c r="S10" s="29"/>
      <c r="T10" s="29"/>
      <c r="U10" s="29"/>
      <c r="V10" s="29"/>
      <c r="W10" s="29"/>
      <c r="X10" s="29"/>
      <c r="Y10" s="29"/>
      <c r="Z10" s="29"/>
    </row>
    <row r="11" spans="1:26" s="24" customFormat="1" ht="30.6" customHeight="1" thickBot="1">
      <c r="A11" s="72"/>
      <c r="B11" s="9" t="b">
        <v>0</v>
      </c>
      <c r="C11" s="10" t="b">
        <v>0</v>
      </c>
      <c r="D11" s="10" t="b">
        <v>0</v>
      </c>
      <c r="E11" s="11" t="b">
        <v>0</v>
      </c>
      <c r="F11" s="59"/>
      <c r="G11" s="51"/>
      <c r="H11" s="51"/>
      <c r="I11" s="52"/>
    </row>
    <row r="12" spans="1:26" s="5" customFormat="1" ht="45" customHeight="1" thickBot="1">
      <c r="A12" s="64" t="s">
        <v>87</v>
      </c>
      <c r="B12" s="67" t="s">
        <v>88</v>
      </c>
      <c r="C12" s="68"/>
      <c r="D12" s="68"/>
      <c r="E12" s="68"/>
      <c r="F12" s="87" t="s">
        <v>9</v>
      </c>
      <c r="G12" s="88"/>
      <c r="H12" s="88"/>
      <c r="I12" s="88"/>
      <c r="J12" s="29"/>
      <c r="K12" s="29"/>
      <c r="L12" s="29"/>
      <c r="M12" s="29"/>
      <c r="N12" s="29"/>
      <c r="O12" s="29"/>
      <c r="P12" s="29"/>
      <c r="Q12" s="29"/>
      <c r="R12" s="29"/>
      <c r="S12" s="29"/>
      <c r="T12" s="29"/>
      <c r="U12" s="29"/>
      <c r="V12" s="29"/>
      <c r="W12" s="29"/>
      <c r="X12" s="29"/>
      <c r="Y12" s="29"/>
      <c r="Z12" s="29"/>
    </row>
    <row r="13" spans="1:26" s="5" customFormat="1" ht="87" thickBot="1">
      <c r="A13" s="65"/>
      <c r="B13" s="12" t="s">
        <v>22</v>
      </c>
      <c r="C13" s="13" t="s">
        <v>23</v>
      </c>
      <c r="D13" s="13" t="s">
        <v>24</v>
      </c>
      <c r="E13" s="14" t="s">
        <v>25</v>
      </c>
      <c r="F13" s="59">
        <f>IF((SUMIF(B14:E14,TRUE,B54:E54))&gt;1,"Veuillez cocher une seule case par ligne !",(IF(B14=TRUE,1,0))+(IF(C14=TRUE,2,0))+(IF(D14=TRUE,3,0))+(IF(E14=TRUE,4,0)))</f>
        <v>0</v>
      </c>
      <c r="G13" s="49"/>
      <c r="H13" s="49"/>
      <c r="I13" s="50"/>
      <c r="J13" s="29"/>
      <c r="K13" s="29"/>
      <c r="L13" s="29"/>
      <c r="M13" s="29"/>
      <c r="N13" s="29"/>
      <c r="O13" s="29"/>
      <c r="P13" s="29"/>
      <c r="Q13" s="29"/>
      <c r="R13" s="29"/>
      <c r="S13" s="29"/>
      <c r="T13" s="29"/>
      <c r="U13" s="29"/>
      <c r="V13" s="29"/>
      <c r="W13" s="29"/>
      <c r="X13" s="29"/>
      <c r="Y13" s="29"/>
      <c r="Z13" s="29"/>
    </row>
    <row r="14" spans="1:26" s="24" customFormat="1" ht="30.6" customHeight="1" thickBot="1">
      <c r="A14" s="66"/>
      <c r="B14" s="9" t="b">
        <v>0</v>
      </c>
      <c r="C14" s="10" t="b">
        <v>0</v>
      </c>
      <c r="D14" s="10" t="b">
        <v>0</v>
      </c>
      <c r="E14" s="11" t="b">
        <v>0</v>
      </c>
      <c r="F14" s="59"/>
      <c r="G14" s="51"/>
      <c r="H14" s="51"/>
      <c r="I14" s="52"/>
    </row>
    <row r="15" spans="1:26" s="5" customFormat="1" ht="45" customHeight="1" thickBot="1">
      <c r="A15" s="64" t="s">
        <v>89</v>
      </c>
      <c r="B15" s="67" t="s">
        <v>7</v>
      </c>
      <c r="C15" s="68"/>
      <c r="D15" s="68"/>
      <c r="E15" s="68"/>
      <c r="F15" s="87" t="s">
        <v>9</v>
      </c>
      <c r="G15" s="88"/>
      <c r="H15" s="88"/>
      <c r="I15" s="88"/>
      <c r="J15" s="29"/>
      <c r="K15" s="29"/>
      <c r="L15" s="29"/>
      <c r="M15" s="29"/>
      <c r="N15" s="29"/>
      <c r="O15" s="29"/>
      <c r="P15" s="29"/>
      <c r="Q15" s="29"/>
      <c r="R15" s="29"/>
      <c r="S15" s="29"/>
      <c r="T15" s="29"/>
      <c r="U15" s="29"/>
      <c r="V15" s="29"/>
      <c r="W15" s="29"/>
      <c r="X15" s="29"/>
      <c r="Y15" s="29"/>
      <c r="Z15" s="29"/>
    </row>
    <row r="16" spans="1:26" s="5" customFormat="1" ht="87" thickBot="1">
      <c r="A16" s="65"/>
      <c r="B16" s="12" t="s">
        <v>8</v>
      </c>
      <c r="C16" s="13" t="s">
        <v>26</v>
      </c>
      <c r="D16" s="13" t="s">
        <v>27</v>
      </c>
      <c r="E16" s="14" t="s">
        <v>28</v>
      </c>
      <c r="F16" s="59">
        <f>IF((SUMIF(B17:E17,TRUE,B54:E54))&gt;1,"Veuillez cocher une seule case par ligne !",(IF(B17=TRUE,1,0))+(IF(C17=TRUE,2,0))+(IF(D17=TRUE,3,0))+(IF(E17=TRUE,4,0)))</f>
        <v>0</v>
      </c>
      <c r="G16" s="49"/>
      <c r="H16" s="49"/>
      <c r="I16" s="50"/>
      <c r="J16" s="29"/>
      <c r="K16" s="29"/>
      <c r="L16" s="29"/>
      <c r="M16" s="29"/>
      <c r="N16" s="29"/>
      <c r="O16" s="29"/>
      <c r="P16" s="29"/>
      <c r="Q16" s="29"/>
      <c r="R16" s="29"/>
      <c r="S16" s="29"/>
      <c r="T16" s="29"/>
      <c r="U16" s="29"/>
      <c r="V16" s="29"/>
      <c r="W16" s="29"/>
      <c r="X16" s="29"/>
      <c r="Y16" s="29"/>
      <c r="Z16" s="29"/>
    </row>
    <row r="17" spans="1:9" s="24" customFormat="1" ht="30.6" customHeight="1" thickBot="1">
      <c r="A17" s="66"/>
      <c r="B17" s="9" t="b">
        <v>0</v>
      </c>
      <c r="C17" s="10" t="b">
        <v>0</v>
      </c>
      <c r="D17" s="10" t="b">
        <v>0</v>
      </c>
      <c r="E17" s="11" t="b">
        <v>0</v>
      </c>
      <c r="F17" s="59"/>
      <c r="G17" s="51"/>
      <c r="H17" s="51"/>
      <c r="I17" s="52"/>
    </row>
    <row r="18" spans="1:9" ht="45" customHeight="1" thickBot="1">
      <c r="A18" s="64" t="s">
        <v>90</v>
      </c>
      <c r="B18" s="67" t="s">
        <v>29</v>
      </c>
      <c r="C18" s="68"/>
      <c r="D18" s="68"/>
      <c r="E18" s="68"/>
      <c r="F18" s="87" t="s">
        <v>9</v>
      </c>
      <c r="G18" s="88"/>
      <c r="H18" s="88"/>
      <c r="I18" s="88"/>
    </row>
    <row r="19" spans="1:9" ht="121.5" thickBot="1">
      <c r="A19" s="65"/>
      <c r="B19" s="12" t="s">
        <v>30</v>
      </c>
      <c r="C19" s="13" t="s">
        <v>31</v>
      </c>
      <c r="D19" s="13" t="s">
        <v>32</v>
      </c>
      <c r="E19" s="14" t="s">
        <v>33</v>
      </c>
      <c r="F19" s="59">
        <f>IF((SUMIF(B20:E20,TRUE,B54:E54))&gt;1,"Veuillez cocher une seule case par ligne !",(IF(B20=TRUE,1,0))+(IF(C20=TRUE,2,0))+(IF(D20=TRUE,3,0))+(IF(E20=TRUE,4,0)))</f>
        <v>0</v>
      </c>
      <c r="G19" s="49"/>
      <c r="H19" s="49"/>
      <c r="I19" s="50"/>
    </row>
    <row r="20" spans="1:9" s="24" customFormat="1" ht="30.6" customHeight="1" thickBot="1">
      <c r="A20" s="66"/>
      <c r="B20" s="9" t="b">
        <v>0</v>
      </c>
      <c r="C20" s="10" t="b">
        <v>0</v>
      </c>
      <c r="D20" s="10" t="b">
        <v>0</v>
      </c>
      <c r="E20" s="11" t="b">
        <v>0</v>
      </c>
      <c r="F20" s="59"/>
      <c r="G20" s="51"/>
      <c r="H20" s="51"/>
      <c r="I20" s="52"/>
    </row>
    <row r="21" spans="1:9" ht="45" customHeight="1" thickBot="1">
      <c r="A21" s="64" t="s">
        <v>91</v>
      </c>
      <c r="B21" s="67" t="s">
        <v>34</v>
      </c>
      <c r="C21" s="68"/>
      <c r="D21" s="68"/>
      <c r="E21" s="68"/>
      <c r="F21" s="87" t="s">
        <v>9</v>
      </c>
      <c r="G21" s="88"/>
      <c r="H21" s="88"/>
      <c r="I21" s="88"/>
    </row>
    <row r="22" spans="1:9" ht="114.75" customHeight="1" thickBot="1">
      <c r="A22" s="65"/>
      <c r="B22" s="12" t="s">
        <v>35</v>
      </c>
      <c r="C22" s="13" t="s">
        <v>36</v>
      </c>
      <c r="D22" s="13" t="s">
        <v>37</v>
      </c>
      <c r="E22" s="14" t="s">
        <v>38</v>
      </c>
      <c r="F22" s="59">
        <f>IF((SUMIF(B23:E23,TRUE,B54:E54))&gt;1,"Veuillez cocher une seule case par ligne !",(IF(B23=TRUE,1,0))+(IF(C23=TRUE,2,0))+(IF(D23=TRUE,3,0))+(IF(E23=TRUE,4,0)))</f>
        <v>0</v>
      </c>
      <c r="G22" s="49"/>
      <c r="H22" s="49"/>
      <c r="I22" s="50"/>
    </row>
    <row r="23" spans="1:9" s="24" customFormat="1" ht="30.6" customHeight="1" thickBot="1">
      <c r="A23" s="66"/>
      <c r="B23" s="15" t="b">
        <v>0</v>
      </c>
      <c r="C23" s="10" t="b">
        <v>0</v>
      </c>
      <c r="D23" s="10" t="b">
        <v>0</v>
      </c>
      <c r="E23" s="11" t="b">
        <v>0</v>
      </c>
      <c r="F23" s="59"/>
      <c r="G23" s="51"/>
      <c r="H23" s="51"/>
      <c r="I23" s="52"/>
    </row>
    <row r="24" spans="1:9" ht="45" customHeight="1" thickBot="1">
      <c r="A24" s="64" t="s">
        <v>92</v>
      </c>
      <c r="B24" s="67" t="s">
        <v>39</v>
      </c>
      <c r="C24" s="68"/>
      <c r="D24" s="68"/>
      <c r="E24" s="68"/>
      <c r="F24" s="87" t="s">
        <v>9</v>
      </c>
      <c r="G24" s="88"/>
      <c r="H24" s="88"/>
      <c r="I24" s="88"/>
    </row>
    <row r="25" spans="1:9" ht="104.25" thickBot="1">
      <c r="A25" s="65"/>
      <c r="B25" s="12" t="s">
        <v>40</v>
      </c>
      <c r="C25" s="13" t="s">
        <v>41</v>
      </c>
      <c r="D25" s="13" t="s">
        <v>42</v>
      </c>
      <c r="E25" s="14" t="s">
        <v>43</v>
      </c>
      <c r="F25" s="59">
        <f>IF((SUMIF(B26:E26,TRUE,B54:E54))&gt;1,"Veuillez cocher une seule case par ligne !",(IF(B26=TRUE,1,0))+(IF(C26=TRUE,2,0))+(IF(D26=TRUE,3,0))+(IF(E26=TRUE,4,0)))</f>
        <v>0</v>
      </c>
      <c r="G25" s="49"/>
      <c r="H25" s="49"/>
      <c r="I25" s="50"/>
    </row>
    <row r="26" spans="1:9" s="24" customFormat="1" ht="30.6" customHeight="1" thickBot="1">
      <c r="A26" s="66"/>
      <c r="B26" s="9" t="b">
        <v>0</v>
      </c>
      <c r="C26" s="10" t="b">
        <v>0</v>
      </c>
      <c r="D26" s="10" t="b">
        <v>0</v>
      </c>
      <c r="E26" s="11" t="b">
        <v>0</v>
      </c>
      <c r="F26" s="59"/>
      <c r="G26" s="51"/>
      <c r="H26" s="51"/>
      <c r="I26" s="52"/>
    </row>
    <row r="27" spans="1:9" ht="45" customHeight="1" thickBot="1">
      <c r="A27" s="64" t="s">
        <v>93</v>
      </c>
      <c r="B27" s="67" t="s">
        <v>54</v>
      </c>
      <c r="C27" s="68" t="s">
        <v>44</v>
      </c>
      <c r="D27" s="68"/>
      <c r="E27" s="68"/>
      <c r="F27" s="87" t="s">
        <v>9</v>
      </c>
      <c r="G27" s="88"/>
      <c r="H27" s="88"/>
      <c r="I27" s="88"/>
    </row>
    <row r="28" spans="1:9" ht="114" customHeight="1" thickBot="1">
      <c r="A28" s="65"/>
      <c r="B28" s="16" t="s">
        <v>45</v>
      </c>
      <c r="C28" s="17" t="s">
        <v>46</v>
      </c>
      <c r="D28" s="17" t="s">
        <v>47</v>
      </c>
      <c r="E28" s="18" t="s">
        <v>48</v>
      </c>
      <c r="F28" s="59">
        <f>IF((SUMIF(B29:E29,TRUE,B54:E54))&gt;1,"Veuillez cocher une seule case par ligne !",(IF(B29=TRUE,1,0))+(IF(C29=TRUE,2,0))+(IF(D29=TRUE,3,0))+(IF(E29=TRUE,4,0)))</f>
        <v>0</v>
      </c>
      <c r="G28" s="49"/>
      <c r="H28" s="49"/>
      <c r="I28" s="50"/>
    </row>
    <row r="29" spans="1:9" s="24" customFormat="1" ht="30.6" customHeight="1" thickBot="1">
      <c r="A29" s="66"/>
      <c r="B29" s="9" t="b">
        <v>0</v>
      </c>
      <c r="C29" s="10" t="b">
        <v>0</v>
      </c>
      <c r="D29" s="10" t="b">
        <v>0</v>
      </c>
      <c r="E29" s="11" t="b">
        <v>0</v>
      </c>
      <c r="F29" s="59"/>
      <c r="G29" s="51"/>
      <c r="H29" s="51"/>
      <c r="I29" s="52"/>
    </row>
    <row r="30" spans="1:9" ht="45" customHeight="1" thickBot="1">
      <c r="A30" s="64" t="s">
        <v>94</v>
      </c>
      <c r="B30" s="67" t="s">
        <v>49</v>
      </c>
      <c r="C30" s="68"/>
      <c r="D30" s="68"/>
      <c r="E30" s="68"/>
      <c r="F30" s="87" t="s">
        <v>9</v>
      </c>
      <c r="G30" s="88"/>
      <c r="H30" s="88"/>
      <c r="I30" s="88"/>
    </row>
    <row r="31" spans="1:9" ht="99" customHeight="1" thickBot="1">
      <c r="A31" s="65"/>
      <c r="B31" s="12" t="s">
        <v>50</v>
      </c>
      <c r="C31" s="13" t="s">
        <v>51</v>
      </c>
      <c r="D31" s="13" t="s">
        <v>52</v>
      </c>
      <c r="E31" s="14" t="s">
        <v>53</v>
      </c>
      <c r="F31" s="59">
        <f>IF((SUMIF(B32:E32,TRUE,B54:E54))&gt;1,"Veuillez cocher une seule case par ligne !",(IF(B32=TRUE,1,0))+(IF(C32=TRUE,2,0))+(IF(D32=TRUE,3,0))+(IF(E32=TRUE,4,0)))</f>
        <v>0</v>
      </c>
      <c r="G31" s="49"/>
      <c r="H31" s="49"/>
      <c r="I31" s="50"/>
    </row>
    <row r="32" spans="1:9" s="24" customFormat="1" ht="30.6" customHeight="1" thickBot="1">
      <c r="A32" s="66"/>
      <c r="B32" s="9" t="b">
        <v>0</v>
      </c>
      <c r="C32" s="10" t="b">
        <v>0</v>
      </c>
      <c r="D32" s="10" t="b">
        <v>0</v>
      </c>
      <c r="E32" s="11" t="b">
        <v>0</v>
      </c>
      <c r="F32" s="59"/>
      <c r="G32" s="51"/>
      <c r="H32" s="51"/>
      <c r="I32" s="52"/>
    </row>
    <row r="33" spans="1:9" ht="45" customHeight="1" thickBot="1">
      <c r="A33" s="60" t="s">
        <v>106</v>
      </c>
      <c r="B33" s="62" t="s">
        <v>3</v>
      </c>
      <c r="C33" s="63"/>
      <c r="D33" s="63"/>
      <c r="E33" s="63"/>
      <c r="F33" s="91" t="s">
        <v>9</v>
      </c>
      <c r="G33" s="92"/>
      <c r="H33" s="92"/>
      <c r="I33" s="92"/>
    </row>
    <row r="34" spans="1:9" ht="87" thickBot="1">
      <c r="A34" s="61"/>
      <c r="B34" s="22" t="s">
        <v>63</v>
      </c>
      <c r="C34" s="23" t="s">
        <v>64</v>
      </c>
      <c r="D34" s="13" t="s">
        <v>65</v>
      </c>
      <c r="E34" s="14" t="s">
        <v>66</v>
      </c>
      <c r="F34" s="59">
        <f>IF((SUMIF(B35:E35,TRUE,B54:E54))&gt;1,"Veuillez cocher une seule case par ligne !",(IF(B35=TRUE,1,0))+(IF(C35=TRUE,2,0))+(IF(D35=TRUE,3,0))+(IF(E35=TRUE,4,0)))</f>
        <v>0</v>
      </c>
      <c r="G34" s="49"/>
      <c r="H34" s="49"/>
      <c r="I34" s="50"/>
    </row>
    <row r="35" spans="1:9" s="24" customFormat="1" ht="30.6" customHeight="1" thickBot="1">
      <c r="A35" s="61"/>
      <c r="B35" s="9" t="b">
        <v>0</v>
      </c>
      <c r="C35" s="10" t="b">
        <v>0</v>
      </c>
      <c r="D35" s="10" t="b">
        <v>0</v>
      </c>
      <c r="E35" s="11" t="b">
        <v>0</v>
      </c>
      <c r="F35" s="59"/>
      <c r="G35" s="51"/>
      <c r="H35" s="51"/>
      <c r="I35" s="52"/>
    </row>
    <row r="36" spans="1:9" ht="45" customHeight="1" thickBot="1">
      <c r="A36" s="60" t="s">
        <v>107</v>
      </c>
      <c r="B36" s="62" t="s">
        <v>4</v>
      </c>
      <c r="C36" s="63"/>
      <c r="D36" s="63"/>
      <c r="E36" s="63"/>
      <c r="F36" s="91" t="s">
        <v>9</v>
      </c>
      <c r="G36" s="92"/>
      <c r="H36" s="92"/>
      <c r="I36" s="92"/>
    </row>
    <row r="37" spans="1:9" ht="61.5" customHeight="1" thickBot="1">
      <c r="A37" s="61"/>
      <c r="B37" s="12" t="s">
        <v>67</v>
      </c>
      <c r="C37" s="13" t="s">
        <v>68</v>
      </c>
      <c r="D37" s="13" t="s">
        <v>69</v>
      </c>
      <c r="E37" s="14" t="s">
        <v>70</v>
      </c>
      <c r="F37" s="59">
        <f>IF((SUMIF(B38:E38,TRUE,B54:E54))&gt;1,"Veuillez cocher une seule case par ligne !",(IF(B38=TRUE,1,0))+(IF(C38=TRUE,2,0))+(IF(D38=TRUE,3,0))+(IF(E38=TRUE,4,0)))</f>
        <v>0</v>
      </c>
      <c r="G37" s="49"/>
      <c r="H37" s="49"/>
      <c r="I37" s="50"/>
    </row>
    <row r="38" spans="1:9" s="24" customFormat="1" ht="30.6" customHeight="1" thickBot="1">
      <c r="A38" s="61"/>
      <c r="B38" s="9" t="b">
        <v>0</v>
      </c>
      <c r="C38" s="10" t="b">
        <v>0</v>
      </c>
      <c r="D38" s="10" t="b">
        <v>0</v>
      </c>
      <c r="E38" s="11" t="b">
        <v>0</v>
      </c>
      <c r="F38" s="59"/>
      <c r="G38" s="51"/>
      <c r="H38" s="51"/>
      <c r="I38" s="52"/>
    </row>
    <row r="39" spans="1:9" ht="45" customHeight="1" thickBot="1">
      <c r="A39" s="60" t="s">
        <v>108</v>
      </c>
      <c r="B39" s="62" t="s">
        <v>71</v>
      </c>
      <c r="C39" s="63"/>
      <c r="D39" s="63"/>
      <c r="E39" s="63"/>
      <c r="F39" s="91" t="s">
        <v>9</v>
      </c>
      <c r="G39" s="92"/>
      <c r="H39" s="92"/>
      <c r="I39" s="92"/>
    </row>
    <row r="40" spans="1:9" ht="52.5" thickBot="1">
      <c r="A40" s="61"/>
      <c r="B40" s="12" t="s">
        <v>72</v>
      </c>
      <c r="C40" s="13" t="s">
        <v>73</v>
      </c>
      <c r="D40" s="13" t="s">
        <v>74</v>
      </c>
      <c r="E40" s="14" t="s">
        <v>75</v>
      </c>
      <c r="F40" s="59">
        <f>IF((SUMIF(B41:E41,TRUE,B54:E54))&gt;1,"Veuillez cocher une seule case par ligne !",(IF(B41=TRUE,1,0))+(IF(C41=TRUE,2,0))+(IF(D41=TRUE,3,0))+(IF(E41=TRUE,4,0)))</f>
        <v>0</v>
      </c>
      <c r="G40" s="49"/>
      <c r="H40" s="49"/>
      <c r="I40" s="50"/>
    </row>
    <row r="41" spans="1:9" s="24" customFormat="1" ht="30.6" customHeight="1" thickBot="1">
      <c r="A41" s="61"/>
      <c r="B41" s="9" t="b">
        <v>0</v>
      </c>
      <c r="C41" s="10" t="b">
        <v>0</v>
      </c>
      <c r="D41" s="10" t="b">
        <v>0</v>
      </c>
      <c r="E41" s="11" t="b">
        <v>0</v>
      </c>
      <c r="F41" s="59"/>
      <c r="G41" s="51"/>
      <c r="H41" s="51"/>
      <c r="I41" s="52"/>
    </row>
    <row r="42" spans="1:9" ht="45" customHeight="1" thickBot="1">
      <c r="A42" s="64" t="s">
        <v>109</v>
      </c>
      <c r="B42" s="69" t="s">
        <v>95</v>
      </c>
      <c r="C42" s="70"/>
      <c r="D42" s="70"/>
      <c r="E42" s="70"/>
      <c r="F42" s="93" t="s">
        <v>9</v>
      </c>
      <c r="G42" s="94"/>
      <c r="H42" s="94"/>
      <c r="I42" s="94"/>
    </row>
    <row r="43" spans="1:9" ht="114" customHeight="1" thickBot="1">
      <c r="A43" s="65"/>
      <c r="B43" s="12" t="s">
        <v>55</v>
      </c>
      <c r="C43" s="13" t="s">
        <v>56</v>
      </c>
      <c r="D43" s="13" t="s">
        <v>57</v>
      </c>
      <c r="E43" s="14" t="s">
        <v>58</v>
      </c>
      <c r="F43" s="59">
        <f>IF((SUMIF(B44:E44,TRUE,B54:E54))&gt;1,"Veuillez cocher une seule case par ligne !",(IF(B44=TRUE,1,0))+(IF(C44=TRUE,2,0))+(IF(D44=TRUE,3,0))+(IF(E44=TRUE,4,0)))</f>
        <v>0</v>
      </c>
      <c r="G43" s="49"/>
      <c r="H43" s="49"/>
      <c r="I43" s="50"/>
    </row>
    <row r="44" spans="1:9" s="24" customFormat="1" ht="30.6" customHeight="1" thickBot="1">
      <c r="A44" s="66"/>
      <c r="B44" s="9" t="b">
        <v>0</v>
      </c>
      <c r="C44" s="10" t="b">
        <v>0</v>
      </c>
      <c r="D44" s="10" t="b">
        <v>0</v>
      </c>
      <c r="E44" s="11" t="b">
        <v>0</v>
      </c>
      <c r="F44" s="59"/>
      <c r="G44" s="51"/>
      <c r="H44" s="51"/>
      <c r="I44" s="52"/>
    </row>
    <row r="45" spans="1:9" ht="45" customHeight="1" thickBot="1">
      <c r="A45" s="64" t="s">
        <v>110</v>
      </c>
      <c r="B45" s="69" t="s">
        <v>96</v>
      </c>
      <c r="C45" s="70"/>
      <c r="D45" s="70"/>
      <c r="E45" s="70"/>
      <c r="F45" s="93" t="s">
        <v>9</v>
      </c>
      <c r="G45" s="94"/>
      <c r="H45" s="94"/>
      <c r="I45" s="94"/>
    </row>
    <row r="46" spans="1:9" ht="104.25" thickBot="1">
      <c r="A46" s="65"/>
      <c r="B46" s="19" t="s">
        <v>59</v>
      </c>
      <c r="C46" s="20" t="s">
        <v>60</v>
      </c>
      <c r="D46" s="20" t="s">
        <v>61</v>
      </c>
      <c r="E46" s="21" t="s">
        <v>62</v>
      </c>
      <c r="F46" s="59">
        <f>IF((SUMIF(B47:E47,TRUE,B54:E54))&gt;1,"Veuillez cocher une seule case par ligne !",(IF(B47=TRUE,1,0))+(IF(C47=TRUE,2,0))+(IF(D47=TRUE,3,0))+(IF(E47=TRUE,4,0)))</f>
        <v>0</v>
      </c>
      <c r="G46" s="49"/>
      <c r="H46" s="49"/>
      <c r="I46" s="50"/>
    </row>
    <row r="47" spans="1:9" s="24" customFormat="1" ht="30.6" customHeight="1" thickBot="1">
      <c r="A47" s="65"/>
      <c r="B47" s="9" t="b">
        <v>0</v>
      </c>
      <c r="C47" s="10" t="b">
        <v>0</v>
      </c>
      <c r="D47" s="10" t="b">
        <v>0</v>
      </c>
      <c r="E47" s="11" t="b">
        <v>0</v>
      </c>
      <c r="F47" s="59"/>
      <c r="G47" s="51"/>
      <c r="H47" s="51"/>
      <c r="I47" s="52"/>
    </row>
    <row r="48" spans="1:9" ht="45" customHeight="1" thickBot="1">
      <c r="A48" s="57" t="s">
        <v>97</v>
      </c>
      <c r="B48" s="53" t="s">
        <v>6</v>
      </c>
      <c r="C48" s="54"/>
      <c r="D48" s="54"/>
      <c r="E48" s="54"/>
      <c r="F48" s="55" t="s">
        <v>9</v>
      </c>
      <c r="G48" s="56"/>
      <c r="H48" s="56"/>
      <c r="I48" s="56"/>
    </row>
    <row r="49" spans="1:9" ht="108.75" customHeight="1" thickBot="1">
      <c r="A49" s="58"/>
      <c r="B49" s="12" t="s">
        <v>76</v>
      </c>
      <c r="C49" s="13" t="s">
        <v>77</v>
      </c>
      <c r="D49" s="13" t="s">
        <v>78</v>
      </c>
      <c r="E49" s="14" t="s">
        <v>79</v>
      </c>
      <c r="F49" s="59">
        <f>IF((SUMIF(B50:E50,TRUE,B54:E54))&gt;1,"Veuillez cocher une seule case par ligne !",(IF(B50=TRUE,1,0))+(IF(C50=TRUE,2,0))+(IF(D50=TRUE,3,0))+(IF(E50=TRUE,4,0)))</f>
        <v>0</v>
      </c>
      <c r="G49" s="49"/>
      <c r="H49" s="49"/>
      <c r="I49" s="50"/>
    </row>
    <row r="50" spans="1:9" s="24" customFormat="1" ht="31.5" customHeight="1" thickBot="1">
      <c r="A50" s="58"/>
      <c r="B50" s="9" t="b">
        <v>0</v>
      </c>
      <c r="C50" s="10" t="b">
        <v>0</v>
      </c>
      <c r="D50" s="10" t="b">
        <v>0</v>
      </c>
      <c r="E50" s="11" t="b">
        <v>0</v>
      </c>
      <c r="F50" s="59"/>
      <c r="G50" s="51"/>
      <c r="H50" s="51"/>
      <c r="I50" s="52"/>
    </row>
    <row r="51" spans="1:9" ht="45" customHeight="1" thickBot="1">
      <c r="A51" s="57" t="s">
        <v>98</v>
      </c>
      <c r="B51" s="53" t="s">
        <v>5</v>
      </c>
      <c r="C51" s="54"/>
      <c r="D51" s="54"/>
      <c r="E51" s="54"/>
      <c r="F51" s="55" t="s">
        <v>9</v>
      </c>
      <c r="G51" s="56"/>
      <c r="H51" s="56"/>
      <c r="I51" s="56"/>
    </row>
    <row r="52" spans="1:9" ht="69.75" thickBot="1">
      <c r="A52" s="58"/>
      <c r="B52" s="12" t="s">
        <v>80</v>
      </c>
      <c r="C52" s="13" t="s">
        <v>81</v>
      </c>
      <c r="D52" s="13" t="s">
        <v>82</v>
      </c>
      <c r="E52" s="14" t="s">
        <v>83</v>
      </c>
      <c r="F52" s="59">
        <f>IF((SUMIF(B53:E53,TRUE,B54:E54))&gt;1,"Veuillez cocher une seule case par ligne !",(IF(B53=TRUE,1,0))+(IF(C53=TRUE,2,0))+(IF(D53=TRUE,3,0))+(IF(E53=TRUE,4,0)))</f>
        <v>0</v>
      </c>
      <c r="G52" s="49"/>
      <c r="H52" s="49"/>
      <c r="I52" s="50"/>
    </row>
    <row r="53" spans="1:9" s="24" customFormat="1" ht="30.6" customHeight="1" thickBot="1">
      <c r="A53" s="58"/>
      <c r="B53" s="9" t="b">
        <v>0</v>
      </c>
      <c r="C53" s="10" t="b">
        <v>0</v>
      </c>
      <c r="D53" s="10" t="b">
        <v>0</v>
      </c>
      <c r="E53" s="11" t="b">
        <v>0</v>
      </c>
      <c r="F53" s="59"/>
      <c r="G53" s="51"/>
      <c r="H53" s="51"/>
      <c r="I53" s="52"/>
    </row>
    <row r="54" spans="1:9" s="24" customFormat="1" ht="30.6" customHeight="1">
      <c r="A54" s="1"/>
      <c r="B54" s="1">
        <v>1</v>
      </c>
      <c r="C54" s="1">
        <v>1</v>
      </c>
      <c r="D54" s="1">
        <v>1</v>
      </c>
      <c r="E54" s="1">
        <v>1</v>
      </c>
      <c r="F54" s="1"/>
    </row>
    <row r="55" spans="1:9" ht="78.599999999999994" customHeight="1">
      <c r="B55" s="90" t="str">
        <f>UPPER("Vous êtes éligible au ")</f>
        <v xml:space="preserve">VOUS ÊTES ÉLIGIBLE AU </v>
      </c>
      <c r="C55" s="90"/>
      <c r="D55" s="89" t="str">
        <f>IF(OR(C66=0,C67=0,C68=0,C69=0,C70=0,C71=0,C72=0,C73=0,C74=0,C75=0,C76=0,C77=0,C78=0,C79=0,C80=0,C81=0),"VEUILLEZ VÉRIFIER QU'UNE CASE PAR LIGNE EST COCHÉE !",(IF(SUM(C66:C78)&lt;38,"Module 1 + 2","Module 3")))</f>
        <v>VEUILLEZ VÉRIFIER QU'UNE CASE PAR LIGNE EST COCHÉE !</v>
      </c>
      <c r="E55" s="89"/>
    </row>
    <row r="56" spans="1:9" ht="15.75" thickBot="1"/>
    <row r="57" spans="1:9" ht="19.5" thickBot="1">
      <c r="D57" s="30" t="s">
        <v>9</v>
      </c>
      <c r="E57" s="1"/>
    </row>
    <row r="58" spans="1:9" ht="18" customHeight="1" thickBot="1">
      <c r="C58" s="47" t="s">
        <v>11</v>
      </c>
      <c r="D58" s="48">
        <f>IFERROR(AVERAGE(C66:C67),"Veuillez vérifier si vous avez coché plus qu'une case par ligne !")</f>
        <v>0</v>
      </c>
      <c r="E58" s="1" t="b">
        <f>IF(D58&gt;=3,"Module 2")</f>
        <v>0</v>
      </c>
    </row>
    <row r="59" spans="1:9" ht="18" customHeight="1" thickBot="1">
      <c r="C59" s="47" t="s">
        <v>105</v>
      </c>
      <c r="D59" s="48">
        <f>IFERROR(AVERAGE(C74:C75),"Veuillez vérifier si vous avez coché plus qu'une case par ligne !")</f>
        <v>0</v>
      </c>
      <c r="E59" s="1" t="b">
        <f>IF(D59&gt;=3,"Module 3")</f>
        <v>0</v>
      </c>
    </row>
    <row r="60" spans="1:9" ht="18" customHeight="1" thickBot="1">
      <c r="C60" s="47" t="s">
        <v>12</v>
      </c>
      <c r="D60" s="48">
        <f>IFERROR(AVERAGE(C68:C71),"Veuillez vérifier si vous avez coché plus qu'une case par ligne !")</f>
        <v>0</v>
      </c>
      <c r="E60" s="1" t="b">
        <f>IF(D60&gt;=3,"Module 3")</f>
        <v>0</v>
      </c>
    </row>
    <row r="61" spans="1:9" ht="18" customHeight="1" thickBot="1">
      <c r="C61" s="47" t="s">
        <v>104</v>
      </c>
      <c r="D61" s="48">
        <f>IFERROR(AVERAGE(C72:C73),"Veuillez vérifier si vous avez coché plus qu'une case par ligne !")</f>
        <v>0</v>
      </c>
      <c r="E61" s="1" t="b">
        <f>IF(D61&gt;=3,"Module 3")</f>
        <v>0</v>
      </c>
      <c r="G61" s="31"/>
    </row>
    <row r="62" spans="1:9" ht="18" customHeight="1" thickBot="1">
      <c r="C62" s="47" t="s">
        <v>13</v>
      </c>
      <c r="D62" s="48">
        <f>IFERROR(AVERAGE(C76:C79),"Veuillez vérifier si vous avez coché plus qu'une case par ligne !")</f>
        <v>0</v>
      </c>
      <c r="E62" s="1" t="b">
        <f>IF(D62&gt;=3,"Module 3")</f>
        <v>0</v>
      </c>
    </row>
    <row r="63" spans="1:9"/>
    <row r="64" spans="1:9" ht="15.75" hidden="1" thickBot="1"/>
    <row r="65" spans="1:3" ht="19.5" hidden="1" thickBot="1">
      <c r="B65" s="32" t="s">
        <v>10</v>
      </c>
      <c r="C65" s="33" t="s">
        <v>9</v>
      </c>
    </row>
    <row r="66" spans="1:3" hidden="1">
      <c r="A66" s="4">
        <v>1</v>
      </c>
      <c r="B66" s="38" t="s">
        <v>1</v>
      </c>
      <c r="C66" s="34">
        <f>IF(TYPE(F7)=2,1/0,F7)</f>
        <v>0</v>
      </c>
    </row>
    <row r="67" spans="1:3" hidden="1">
      <c r="A67" s="4">
        <v>2</v>
      </c>
      <c r="B67" s="39" t="s">
        <v>99</v>
      </c>
      <c r="C67" s="35">
        <f>IF(TYPE(F10)=2,1/0,F10)</f>
        <v>0</v>
      </c>
    </row>
    <row r="68" spans="1:3" ht="15.75" hidden="1" thickBot="1">
      <c r="A68" s="4">
        <v>8</v>
      </c>
      <c r="B68" s="42" t="s">
        <v>54</v>
      </c>
      <c r="C68" s="35">
        <f>IF(TYPE(F28)=2,1/0,F28)</f>
        <v>0</v>
      </c>
    </row>
    <row r="69" spans="1:3" ht="15.75" hidden="1" thickBot="1">
      <c r="A69" s="4">
        <v>12</v>
      </c>
      <c r="B69" s="42" t="s">
        <v>3</v>
      </c>
      <c r="C69" s="35">
        <f>IF(TYPE(F34)=2,1/0,F34)</f>
        <v>0</v>
      </c>
    </row>
    <row r="70" spans="1:3" ht="15.75" hidden="1" thickBot="1">
      <c r="A70" s="4">
        <v>13</v>
      </c>
      <c r="B70" s="42" t="s">
        <v>4</v>
      </c>
      <c r="C70" s="36">
        <f>IF(TYPE(F37)=2,1/0,F37)</f>
        <v>0</v>
      </c>
    </row>
    <row r="71" spans="1:3" ht="15.75" hidden="1" thickBot="1">
      <c r="A71" s="4">
        <v>14</v>
      </c>
      <c r="B71" s="40" t="s">
        <v>71</v>
      </c>
      <c r="C71" s="37">
        <f>IF(TYPE(F40)=2,1/0,F40)</f>
        <v>0</v>
      </c>
    </row>
    <row r="72" spans="1:3" hidden="1">
      <c r="A72" s="4">
        <v>5</v>
      </c>
      <c r="B72" s="45" t="s">
        <v>29</v>
      </c>
      <c r="C72" s="35">
        <f>IF(TYPE(F19)=2,1/0,F19)</f>
        <v>0</v>
      </c>
    </row>
    <row r="73" spans="1:3" ht="15.75" hidden="1" thickBot="1">
      <c r="A73" s="4">
        <v>6</v>
      </c>
      <c r="B73" s="45" t="s">
        <v>103</v>
      </c>
      <c r="C73" s="36">
        <f>IF(TYPE(F22)=2,1/0,F22)</f>
        <v>0</v>
      </c>
    </row>
    <row r="74" spans="1:3" ht="15.75" hidden="1" thickBot="1">
      <c r="A74" s="4">
        <v>3</v>
      </c>
      <c r="B74" s="43" t="s">
        <v>2</v>
      </c>
      <c r="C74" s="36">
        <f>IF(TYPE(F13)=2,1/0,F13)</f>
        <v>0</v>
      </c>
    </row>
    <row r="75" spans="1:3" ht="15.75" hidden="1" thickBot="1">
      <c r="A75" s="4">
        <v>7</v>
      </c>
      <c r="B75" s="43" t="s">
        <v>39</v>
      </c>
      <c r="C75" s="34">
        <f>IF(TYPE(F25)=2,1/0,F25)</f>
        <v>0</v>
      </c>
    </row>
    <row r="76" spans="1:3" hidden="1">
      <c r="A76" s="4">
        <v>4</v>
      </c>
      <c r="B76" s="46" t="s">
        <v>100</v>
      </c>
      <c r="C76" s="34">
        <f>IF(TYPE(F16)=2,1/0,F16)</f>
        <v>0</v>
      </c>
    </row>
    <row r="77" spans="1:3" ht="15.75" hidden="1" thickBot="1">
      <c r="A77" s="4">
        <v>9</v>
      </c>
      <c r="B77" s="46" t="s">
        <v>49</v>
      </c>
      <c r="C77" s="36">
        <f>IF(TYPE(F31)=2,1/0,F31)</f>
        <v>0</v>
      </c>
    </row>
    <row r="78" spans="1:3" hidden="1">
      <c r="A78" s="44">
        <v>10</v>
      </c>
      <c r="B78" s="46" t="s">
        <v>102</v>
      </c>
      <c r="C78" s="34">
        <f>IF(TYPE(F43)=2,1/0,F43)</f>
        <v>0</v>
      </c>
    </row>
    <row r="79" spans="1:3" hidden="1">
      <c r="A79" s="44">
        <v>11</v>
      </c>
      <c r="B79" s="46" t="s">
        <v>101</v>
      </c>
      <c r="C79" s="35">
        <f>IF(TYPE(F46)=2,1/0,F46)</f>
        <v>0</v>
      </c>
    </row>
    <row r="80" spans="1:3" ht="15.75" hidden="1" thickBot="1">
      <c r="A80" s="44">
        <v>15</v>
      </c>
      <c r="B80" s="41" t="s">
        <v>6</v>
      </c>
      <c r="C80" s="37">
        <f>IF(TYPE(F49)=2,1/0,F49)</f>
        <v>0</v>
      </c>
    </row>
    <row r="81" spans="1:3" ht="15.75" hidden="1" thickBot="1">
      <c r="A81" s="44">
        <v>16</v>
      </c>
      <c r="B81" s="41" t="s">
        <v>5</v>
      </c>
      <c r="C81" s="37">
        <f>IF(TYPE(F52)=2,1/0,F52)</f>
        <v>0</v>
      </c>
    </row>
  </sheetData>
  <sheetProtection algorithmName="SHA-512" hashValue="KwMh6iqvfMj71kSzC1TH1et2i3UMxupvtNT33Vm4fLNc3Q9HWyLjqd7XsDfTlJ4MrsvfrvubXKYQ0wCn5X2hGQ==" saltValue="m5118TZe8Gtn5lFfKyhAzQ==" spinCount="100000" sheet="1" objects="1" scenarios="1" insertColumns="0" insertRows="0" insertHyperlinks="0" deleteColumns="0" deleteRows="0"/>
  <mergeCells count="70">
    <mergeCell ref="D55:E55"/>
    <mergeCell ref="B55:C55"/>
    <mergeCell ref="F24:I24"/>
    <mergeCell ref="F21:I21"/>
    <mergeCell ref="F18:I18"/>
    <mergeCell ref="F22:F23"/>
    <mergeCell ref="F33:I33"/>
    <mergeCell ref="F45:I45"/>
    <mergeCell ref="F42:I42"/>
    <mergeCell ref="F30:I30"/>
    <mergeCell ref="F27:I27"/>
    <mergeCell ref="F34:F35"/>
    <mergeCell ref="F37:F38"/>
    <mergeCell ref="F40:F41"/>
    <mergeCell ref="F39:I39"/>
    <mergeCell ref="F36:I36"/>
    <mergeCell ref="F15:I15"/>
    <mergeCell ref="F12:I12"/>
    <mergeCell ref="F13:F14"/>
    <mergeCell ref="F16:F17"/>
    <mergeCell ref="F19:F20"/>
    <mergeCell ref="F25:F26"/>
    <mergeCell ref="F28:F29"/>
    <mergeCell ref="F31:F32"/>
    <mergeCell ref="F43:F44"/>
    <mergeCell ref="F46:F47"/>
    <mergeCell ref="A9:A11"/>
    <mergeCell ref="B9:E9"/>
    <mergeCell ref="B2:E2"/>
    <mergeCell ref="B4:C4"/>
    <mergeCell ref="A6:A8"/>
    <mergeCell ref="B6:E6"/>
    <mergeCell ref="D4:E4"/>
    <mergeCell ref="A5:XFD5"/>
    <mergeCell ref="F9:I9"/>
    <mergeCell ref="F6:I6"/>
    <mergeCell ref="F10:F11"/>
    <mergeCell ref="F7:F8"/>
    <mergeCell ref="A12:A14"/>
    <mergeCell ref="B12:E12"/>
    <mergeCell ref="A15:A17"/>
    <mergeCell ref="B15:E15"/>
    <mergeCell ref="A18:A20"/>
    <mergeCell ref="B18:E18"/>
    <mergeCell ref="A21:A23"/>
    <mergeCell ref="B21:E21"/>
    <mergeCell ref="A24:A26"/>
    <mergeCell ref="B24:E24"/>
    <mergeCell ref="A27:A29"/>
    <mergeCell ref="B27:E27"/>
    <mergeCell ref="A30:A32"/>
    <mergeCell ref="B30:E30"/>
    <mergeCell ref="A42:A44"/>
    <mergeCell ref="B42:E42"/>
    <mergeCell ref="A45:A47"/>
    <mergeCell ref="B45:E45"/>
    <mergeCell ref="A33:A35"/>
    <mergeCell ref="B33:E33"/>
    <mergeCell ref="A36:A38"/>
    <mergeCell ref="B36:E36"/>
    <mergeCell ref="A39:A41"/>
    <mergeCell ref="B39:E39"/>
    <mergeCell ref="B51:E51"/>
    <mergeCell ref="F51:I51"/>
    <mergeCell ref="B48:E48"/>
    <mergeCell ref="F48:I48"/>
    <mergeCell ref="A48:A50"/>
    <mergeCell ref="A51:A53"/>
    <mergeCell ref="F49:F50"/>
    <mergeCell ref="F52:F53"/>
  </mergeCells>
  <phoneticPr fontId="4" type="noConversion"/>
  <conditionalFormatting sqref="D58:D62">
    <cfRule type="containsText" dxfId="10" priority="38" operator="containsText" text="Veuillez vérifier si vous avez coché plus qu'une case par ligne !">
      <formula>NOT(ISERROR(SEARCH("Veuillez vérifier si vous avez coché plus qu'une case par ligne !",D58)))</formula>
    </cfRule>
  </conditionalFormatting>
  <conditionalFormatting sqref="F2:I4 G8:I8 F80:I1048576 F55:I78">
    <cfRule type="containsText" dxfId="9" priority="39" operator="containsText" text="Veuillez cocher une seule case par ligne !">
      <formula>NOT(ISERROR(SEARCH("Veuillez cocher une seule case par ligne !",F2)))</formula>
    </cfRule>
  </conditionalFormatting>
  <conditionalFormatting sqref="A54 F54:I54">
    <cfRule type="containsText" dxfId="8" priority="34" operator="containsText" text="Veuillez cocher une seule case par ligne !">
      <formula>NOT(ISERROR(SEARCH("Veuillez cocher une seule case par ligne !",A54)))</formula>
    </cfRule>
  </conditionalFormatting>
  <conditionalFormatting sqref="F6:I6 G7:I7">
    <cfRule type="containsText" dxfId="7" priority="31" operator="containsText" text="Veuillez cocher une seule case par ligne !">
      <formula>NOT(ISERROR(SEARCH(("Veuillez cocher une seule case par ligne !"),(F6))))</formula>
    </cfRule>
  </conditionalFormatting>
  <conditionalFormatting sqref="F7:F8">
    <cfRule type="containsText" dxfId="6" priority="18" operator="containsText" text="Veuillez cocher une seule case par ligne !">
      <formula>NOT(ISERROR(SEARCH("Veuillez cocher une seule case par ligne !",F7)))</formula>
    </cfRule>
  </conditionalFormatting>
  <conditionalFormatting sqref="F10:F11 F13:F14 F16:F17 F19:F20 F22:F23 F25:F26 F28:F29 F31:F32 F43:F44 F46:F47 F34:F35 F37:F38 F40:F41 F49:F50 F52:F53">
    <cfRule type="containsText" dxfId="5" priority="4" operator="containsText" text="Veuillez cocher une seule case par ligne !">
      <formula>NOT(ISERROR(SEARCH("Veuillez cocher une seule case par ligne !",F10)))</formula>
    </cfRule>
  </conditionalFormatting>
  <conditionalFormatting sqref="G11:I11 G14:I14 G17:I17 G20:I20 G23:I23 G26:I26 G29:I29 G32:I32 G44:I44 G47:I47 G35:I35 G38:I38 G41:I41 G50:I50 G53:I53">
    <cfRule type="containsText" dxfId="4" priority="6" operator="containsText" text="Veuillez cocher une seule case par ligne !">
      <formula>NOT(ISERROR(SEARCH("Veuillez cocher une seule case par ligne !",G11)))</formula>
    </cfRule>
  </conditionalFormatting>
  <conditionalFormatting sqref="F79:I79">
    <cfRule type="containsText" dxfId="3" priority="3" operator="containsText" text="Veuillez cocher une seule case par ligne !">
      <formula>NOT(ISERROR(SEARCH("Veuillez cocher une seule case par ligne !",F79)))</formula>
    </cfRule>
  </conditionalFormatting>
  <conditionalFormatting sqref="F9:I9 F12:I12 F15:I15 F18:I18 F21:I21 F24:I24 F27:I27 F30:I30 F42:I42 F45:I45 F33:I33 F36:I36 F39:I39 F48:I48 F51:I51 G10:I10 G13:I13 G16:I16 G19:I19 G22:I22 G25:I25 G28:I28 G31:I31 G43:I43 G46:I46 G34:I34 G37:I37 G40:I40 G49:I49 G52:I52">
    <cfRule type="containsText" dxfId="2" priority="5" operator="containsText" text="Veuillez cocher une seule case par ligne !">
      <formula>NOT(ISERROR(SEARCH(("Veuillez cocher une seule case par ligne !"),(F9))))</formula>
    </cfRule>
  </conditionalFormatting>
  <conditionalFormatting sqref="D55:E55">
    <cfRule type="containsText" dxfId="1" priority="2" operator="containsText" text="Veuillez vérifier qu'une case par ligne est cochée !">
      <formula>NOT(ISERROR(SEARCH("Veuillez vérifier qu'une case par ligne est cochée !",D55)))</formula>
    </cfRule>
  </conditionalFormatting>
  <conditionalFormatting sqref="F7:I53">
    <cfRule type="cellIs" dxfId="0" priority="1" operator="equal">
      <formula>0</formula>
    </cfRule>
  </conditionalFormatting>
  <pageMargins left="0.25" right="0.25" top="0.75" bottom="0.75" header="0.3" footer="0.3"/>
  <pageSetup paperSize="8" scale="38"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84" r:id="rId4" name="Check Box 60">
              <controlPr defaultSize="0" autoFill="0" autoLine="0" autoPict="0">
                <anchor moveWithCells="1">
                  <from>
                    <xdr:col>1</xdr:col>
                    <xdr:colOff>1647825</xdr:colOff>
                    <xdr:row>7</xdr:row>
                    <xdr:rowOff>28575</xdr:rowOff>
                  </from>
                  <to>
                    <xdr:col>1</xdr:col>
                    <xdr:colOff>1933575</xdr:colOff>
                    <xdr:row>7</xdr:row>
                    <xdr:rowOff>352425</xdr:rowOff>
                  </to>
                </anchor>
              </controlPr>
            </control>
          </mc:Choice>
        </mc:AlternateContent>
        <mc:AlternateContent xmlns:mc="http://schemas.openxmlformats.org/markup-compatibility/2006">
          <mc:Choice Requires="x14">
            <control shapeId="1085" r:id="rId5" name="Check Box 61">
              <controlPr defaultSize="0" autoFill="0" autoLine="0" autoPict="0">
                <anchor moveWithCells="1">
                  <from>
                    <xdr:col>2</xdr:col>
                    <xdr:colOff>2066925</xdr:colOff>
                    <xdr:row>7</xdr:row>
                    <xdr:rowOff>0</xdr:rowOff>
                  </from>
                  <to>
                    <xdr:col>2</xdr:col>
                    <xdr:colOff>2352675</xdr:colOff>
                    <xdr:row>7</xdr:row>
                    <xdr:rowOff>352425</xdr:rowOff>
                  </to>
                </anchor>
              </controlPr>
            </control>
          </mc:Choice>
        </mc:AlternateContent>
        <mc:AlternateContent xmlns:mc="http://schemas.openxmlformats.org/markup-compatibility/2006">
          <mc:Choice Requires="x14">
            <control shapeId="1088" r:id="rId6" name="Check Box 64">
              <controlPr defaultSize="0" autoFill="0" autoLine="0" autoPict="0">
                <anchor moveWithCells="1">
                  <from>
                    <xdr:col>3</xdr:col>
                    <xdr:colOff>2028825</xdr:colOff>
                    <xdr:row>7</xdr:row>
                    <xdr:rowOff>28575</xdr:rowOff>
                  </from>
                  <to>
                    <xdr:col>3</xdr:col>
                    <xdr:colOff>2314575</xdr:colOff>
                    <xdr:row>7</xdr:row>
                    <xdr:rowOff>352425</xdr:rowOff>
                  </to>
                </anchor>
              </controlPr>
            </control>
          </mc:Choice>
        </mc:AlternateContent>
        <mc:AlternateContent xmlns:mc="http://schemas.openxmlformats.org/markup-compatibility/2006">
          <mc:Choice Requires="x14">
            <control shapeId="1089" r:id="rId7" name="Check Box 65">
              <controlPr defaultSize="0" autoFill="0" autoLine="0" autoPict="0">
                <anchor moveWithCells="1">
                  <from>
                    <xdr:col>4</xdr:col>
                    <xdr:colOff>1647825</xdr:colOff>
                    <xdr:row>7</xdr:row>
                    <xdr:rowOff>28575</xdr:rowOff>
                  </from>
                  <to>
                    <xdr:col>4</xdr:col>
                    <xdr:colOff>1933575</xdr:colOff>
                    <xdr:row>7</xdr:row>
                    <xdr:rowOff>352425</xdr:rowOff>
                  </to>
                </anchor>
              </controlPr>
            </control>
          </mc:Choice>
        </mc:AlternateContent>
        <mc:AlternateContent xmlns:mc="http://schemas.openxmlformats.org/markup-compatibility/2006">
          <mc:Choice Requires="x14">
            <control shapeId="1090" r:id="rId8" name="Check Box 66">
              <controlPr defaultSize="0" autoFill="0" autoLine="0" autoPict="0">
                <anchor moveWithCells="1">
                  <from>
                    <xdr:col>4</xdr:col>
                    <xdr:colOff>1647825</xdr:colOff>
                    <xdr:row>13</xdr:row>
                    <xdr:rowOff>28575</xdr:rowOff>
                  </from>
                  <to>
                    <xdr:col>4</xdr:col>
                    <xdr:colOff>1933575</xdr:colOff>
                    <xdr:row>13</xdr:row>
                    <xdr:rowOff>352425</xdr:rowOff>
                  </to>
                </anchor>
              </controlPr>
            </control>
          </mc:Choice>
        </mc:AlternateContent>
        <mc:AlternateContent xmlns:mc="http://schemas.openxmlformats.org/markup-compatibility/2006">
          <mc:Choice Requires="x14">
            <control shapeId="1093" r:id="rId9" name="Check Box 69">
              <controlPr defaultSize="0" autoFill="0" autoLine="0" autoPict="0">
                <anchor moveWithCells="1">
                  <from>
                    <xdr:col>4</xdr:col>
                    <xdr:colOff>1647825</xdr:colOff>
                    <xdr:row>16</xdr:row>
                    <xdr:rowOff>28575</xdr:rowOff>
                  </from>
                  <to>
                    <xdr:col>4</xdr:col>
                    <xdr:colOff>1933575</xdr:colOff>
                    <xdr:row>16</xdr:row>
                    <xdr:rowOff>352425</xdr:rowOff>
                  </to>
                </anchor>
              </controlPr>
            </control>
          </mc:Choice>
        </mc:AlternateContent>
        <mc:AlternateContent xmlns:mc="http://schemas.openxmlformats.org/markup-compatibility/2006">
          <mc:Choice Requires="x14">
            <control shapeId="1094" r:id="rId10" name="Check Box 70">
              <controlPr defaultSize="0" autoFill="0" autoLine="0" autoPict="0">
                <anchor moveWithCells="1">
                  <from>
                    <xdr:col>4</xdr:col>
                    <xdr:colOff>1647825</xdr:colOff>
                    <xdr:row>19</xdr:row>
                    <xdr:rowOff>28575</xdr:rowOff>
                  </from>
                  <to>
                    <xdr:col>4</xdr:col>
                    <xdr:colOff>1933575</xdr:colOff>
                    <xdr:row>19</xdr:row>
                    <xdr:rowOff>352425</xdr:rowOff>
                  </to>
                </anchor>
              </controlPr>
            </control>
          </mc:Choice>
        </mc:AlternateContent>
        <mc:AlternateContent xmlns:mc="http://schemas.openxmlformats.org/markup-compatibility/2006">
          <mc:Choice Requires="x14">
            <control shapeId="1097" r:id="rId11" name="Check Box 73">
              <controlPr defaultSize="0" autoFill="0" autoLine="0" autoPict="0">
                <anchor moveWithCells="1">
                  <from>
                    <xdr:col>4</xdr:col>
                    <xdr:colOff>1647825</xdr:colOff>
                    <xdr:row>22</xdr:row>
                    <xdr:rowOff>28575</xdr:rowOff>
                  </from>
                  <to>
                    <xdr:col>4</xdr:col>
                    <xdr:colOff>1933575</xdr:colOff>
                    <xdr:row>22</xdr:row>
                    <xdr:rowOff>352425</xdr:rowOff>
                  </to>
                </anchor>
              </controlPr>
            </control>
          </mc:Choice>
        </mc:AlternateContent>
        <mc:AlternateContent xmlns:mc="http://schemas.openxmlformats.org/markup-compatibility/2006">
          <mc:Choice Requires="x14">
            <control shapeId="1098" r:id="rId12" name="Check Box 74">
              <controlPr defaultSize="0" autoFill="0" autoLine="0" autoPict="0">
                <anchor moveWithCells="1">
                  <from>
                    <xdr:col>4</xdr:col>
                    <xdr:colOff>1647825</xdr:colOff>
                    <xdr:row>25</xdr:row>
                    <xdr:rowOff>28575</xdr:rowOff>
                  </from>
                  <to>
                    <xdr:col>4</xdr:col>
                    <xdr:colOff>1933575</xdr:colOff>
                    <xdr:row>25</xdr:row>
                    <xdr:rowOff>352425</xdr:rowOff>
                  </to>
                </anchor>
              </controlPr>
            </control>
          </mc:Choice>
        </mc:AlternateContent>
        <mc:AlternateContent xmlns:mc="http://schemas.openxmlformats.org/markup-compatibility/2006">
          <mc:Choice Requires="x14">
            <control shapeId="1099" r:id="rId13" name="Check Box 75">
              <controlPr defaultSize="0" autoFill="0" autoLine="0" autoPict="0">
                <anchor moveWithCells="1">
                  <from>
                    <xdr:col>3</xdr:col>
                    <xdr:colOff>2057400</xdr:colOff>
                    <xdr:row>25</xdr:row>
                    <xdr:rowOff>28575</xdr:rowOff>
                  </from>
                  <to>
                    <xdr:col>3</xdr:col>
                    <xdr:colOff>2352675</xdr:colOff>
                    <xdr:row>25</xdr:row>
                    <xdr:rowOff>352425</xdr:rowOff>
                  </to>
                </anchor>
              </controlPr>
            </control>
          </mc:Choice>
        </mc:AlternateContent>
        <mc:AlternateContent xmlns:mc="http://schemas.openxmlformats.org/markup-compatibility/2006">
          <mc:Choice Requires="x14">
            <control shapeId="1100" r:id="rId14" name="Check Box 76">
              <controlPr defaultSize="0" autoFill="0" autoLine="0" autoPict="0">
                <anchor moveWithCells="1">
                  <from>
                    <xdr:col>3</xdr:col>
                    <xdr:colOff>2066925</xdr:colOff>
                    <xdr:row>28</xdr:row>
                    <xdr:rowOff>28575</xdr:rowOff>
                  </from>
                  <to>
                    <xdr:col>3</xdr:col>
                    <xdr:colOff>2352675</xdr:colOff>
                    <xdr:row>28</xdr:row>
                    <xdr:rowOff>352425</xdr:rowOff>
                  </to>
                </anchor>
              </controlPr>
            </control>
          </mc:Choice>
        </mc:AlternateContent>
        <mc:AlternateContent xmlns:mc="http://schemas.openxmlformats.org/markup-compatibility/2006">
          <mc:Choice Requires="x14">
            <control shapeId="1101" r:id="rId15" name="Check Box 77">
              <controlPr defaultSize="0" autoFill="0" autoLine="0" autoPict="0">
                <anchor moveWithCells="1">
                  <from>
                    <xdr:col>4</xdr:col>
                    <xdr:colOff>1647825</xdr:colOff>
                    <xdr:row>28</xdr:row>
                    <xdr:rowOff>28575</xdr:rowOff>
                  </from>
                  <to>
                    <xdr:col>4</xdr:col>
                    <xdr:colOff>1933575</xdr:colOff>
                    <xdr:row>28</xdr:row>
                    <xdr:rowOff>352425</xdr:rowOff>
                  </to>
                </anchor>
              </controlPr>
            </control>
          </mc:Choice>
        </mc:AlternateContent>
        <mc:AlternateContent xmlns:mc="http://schemas.openxmlformats.org/markup-compatibility/2006">
          <mc:Choice Requires="x14">
            <control shapeId="1102" r:id="rId16" name="Check Box 78">
              <controlPr defaultSize="0" autoFill="0" autoLine="0" autoPict="0">
                <anchor moveWithCells="1">
                  <from>
                    <xdr:col>4</xdr:col>
                    <xdr:colOff>1647825</xdr:colOff>
                    <xdr:row>31</xdr:row>
                    <xdr:rowOff>28575</xdr:rowOff>
                  </from>
                  <to>
                    <xdr:col>4</xdr:col>
                    <xdr:colOff>1933575</xdr:colOff>
                    <xdr:row>31</xdr:row>
                    <xdr:rowOff>352425</xdr:rowOff>
                  </to>
                </anchor>
              </controlPr>
            </control>
          </mc:Choice>
        </mc:AlternateContent>
        <mc:AlternateContent xmlns:mc="http://schemas.openxmlformats.org/markup-compatibility/2006">
          <mc:Choice Requires="x14">
            <control shapeId="1103" r:id="rId17" name="Check Box 79">
              <controlPr defaultSize="0" autoFill="0" autoLine="0" autoPict="0">
                <anchor moveWithCells="1">
                  <from>
                    <xdr:col>3</xdr:col>
                    <xdr:colOff>2066925</xdr:colOff>
                    <xdr:row>31</xdr:row>
                    <xdr:rowOff>28575</xdr:rowOff>
                  </from>
                  <to>
                    <xdr:col>3</xdr:col>
                    <xdr:colOff>2352675</xdr:colOff>
                    <xdr:row>31</xdr:row>
                    <xdr:rowOff>352425</xdr:rowOff>
                  </to>
                </anchor>
              </controlPr>
            </control>
          </mc:Choice>
        </mc:AlternateContent>
        <mc:AlternateContent xmlns:mc="http://schemas.openxmlformats.org/markup-compatibility/2006">
          <mc:Choice Requires="x14">
            <control shapeId="1104" r:id="rId18" name="Check Box 80">
              <controlPr defaultSize="0" autoFill="0" autoLine="0" autoPict="0">
                <anchor moveWithCells="1">
                  <from>
                    <xdr:col>3</xdr:col>
                    <xdr:colOff>2066925</xdr:colOff>
                    <xdr:row>43</xdr:row>
                    <xdr:rowOff>28575</xdr:rowOff>
                  </from>
                  <to>
                    <xdr:col>3</xdr:col>
                    <xdr:colOff>2352675</xdr:colOff>
                    <xdr:row>43</xdr:row>
                    <xdr:rowOff>352425</xdr:rowOff>
                  </to>
                </anchor>
              </controlPr>
            </control>
          </mc:Choice>
        </mc:AlternateContent>
        <mc:AlternateContent xmlns:mc="http://schemas.openxmlformats.org/markup-compatibility/2006">
          <mc:Choice Requires="x14">
            <control shapeId="1105" r:id="rId19" name="Check Box 81">
              <controlPr defaultSize="0" autoFill="0" autoLine="0" autoPict="0">
                <anchor moveWithCells="1">
                  <from>
                    <xdr:col>4</xdr:col>
                    <xdr:colOff>1647825</xdr:colOff>
                    <xdr:row>43</xdr:row>
                    <xdr:rowOff>28575</xdr:rowOff>
                  </from>
                  <to>
                    <xdr:col>4</xdr:col>
                    <xdr:colOff>1933575</xdr:colOff>
                    <xdr:row>43</xdr:row>
                    <xdr:rowOff>352425</xdr:rowOff>
                  </to>
                </anchor>
              </controlPr>
            </control>
          </mc:Choice>
        </mc:AlternateContent>
        <mc:AlternateContent xmlns:mc="http://schemas.openxmlformats.org/markup-compatibility/2006">
          <mc:Choice Requires="x14">
            <control shapeId="1106" r:id="rId20" name="Check Box 82">
              <controlPr defaultSize="0" autoFill="0" autoLine="0" autoPict="0">
                <anchor moveWithCells="1">
                  <from>
                    <xdr:col>4</xdr:col>
                    <xdr:colOff>1647825</xdr:colOff>
                    <xdr:row>46</xdr:row>
                    <xdr:rowOff>28575</xdr:rowOff>
                  </from>
                  <to>
                    <xdr:col>4</xdr:col>
                    <xdr:colOff>1933575</xdr:colOff>
                    <xdr:row>46</xdr:row>
                    <xdr:rowOff>352425</xdr:rowOff>
                  </to>
                </anchor>
              </controlPr>
            </control>
          </mc:Choice>
        </mc:AlternateContent>
        <mc:AlternateContent xmlns:mc="http://schemas.openxmlformats.org/markup-compatibility/2006">
          <mc:Choice Requires="x14">
            <control shapeId="1107" r:id="rId21" name="Check Box 83">
              <controlPr defaultSize="0" autoFill="0" autoLine="0" autoPict="0">
                <anchor moveWithCells="1">
                  <from>
                    <xdr:col>3</xdr:col>
                    <xdr:colOff>2066925</xdr:colOff>
                    <xdr:row>46</xdr:row>
                    <xdr:rowOff>28575</xdr:rowOff>
                  </from>
                  <to>
                    <xdr:col>3</xdr:col>
                    <xdr:colOff>2352675</xdr:colOff>
                    <xdr:row>46</xdr:row>
                    <xdr:rowOff>352425</xdr:rowOff>
                  </to>
                </anchor>
              </controlPr>
            </control>
          </mc:Choice>
        </mc:AlternateContent>
        <mc:AlternateContent xmlns:mc="http://schemas.openxmlformats.org/markup-compatibility/2006">
          <mc:Choice Requires="x14">
            <control shapeId="1108" r:id="rId22" name="Check Box 84">
              <controlPr defaultSize="0" autoFill="0" autoLine="0" autoPict="0">
                <anchor moveWithCells="1">
                  <from>
                    <xdr:col>3</xdr:col>
                    <xdr:colOff>2066925</xdr:colOff>
                    <xdr:row>34</xdr:row>
                    <xdr:rowOff>28575</xdr:rowOff>
                  </from>
                  <to>
                    <xdr:col>3</xdr:col>
                    <xdr:colOff>2352675</xdr:colOff>
                    <xdr:row>34</xdr:row>
                    <xdr:rowOff>352425</xdr:rowOff>
                  </to>
                </anchor>
              </controlPr>
            </control>
          </mc:Choice>
        </mc:AlternateContent>
        <mc:AlternateContent xmlns:mc="http://schemas.openxmlformats.org/markup-compatibility/2006">
          <mc:Choice Requires="x14">
            <control shapeId="1109" r:id="rId23" name="Check Box 85">
              <controlPr defaultSize="0" autoFill="0" autoLine="0" autoPict="0">
                <anchor moveWithCells="1">
                  <from>
                    <xdr:col>4</xdr:col>
                    <xdr:colOff>1647825</xdr:colOff>
                    <xdr:row>34</xdr:row>
                    <xdr:rowOff>28575</xdr:rowOff>
                  </from>
                  <to>
                    <xdr:col>4</xdr:col>
                    <xdr:colOff>1933575</xdr:colOff>
                    <xdr:row>34</xdr:row>
                    <xdr:rowOff>352425</xdr:rowOff>
                  </to>
                </anchor>
              </controlPr>
            </control>
          </mc:Choice>
        </mc:AlternateContent>
        <mc:AlternateContent xmlns:mc="http://schemas.openxmlformats.org/markup-compatibility/2006">
          <mc:Choice Requires="x14">
            <control shapeId="1110" r:id="rId24" name="Check Box 86">
              <controlPr defaultSize="0" autoFill="0" autoLine="0" autoPict="0">
                <anchor moveWithCells="1">
                  <from>
                    <xdr:col>4</xdr:col>
                    <xdr:colOff>1647825</xdr:colOff>
                    <xdr:row>37</xdr:row>
                    <xdr:rowOff>28575</xdr:rowOff>
                  </from>
                  <to>
                    <xdr:col>4</xdr:col>
                    <xdr:colOff>1933575</xdr:colOff>
                    <xdr:row>37</xdr:row>
                    <xdr:rowOff>352425</xdr:rowOff>
                  </to>
                </anchor>
              </controlPr>
            </control>
          </mc:Choice>
        </mc:AlternateContent>
        <mc:AlternateContent xmlns:mc="http://schemas.openxmlformats.org/markup-compatibility/2006">
          <mc:Choice Requires="x14">
            <control shapeId="1111" r:id="rId25" name="Check Box 87">
              <controlPr defaultSize="0" autoFill="0" autoLine="0" autoPict="0">
                <anchor moveWithCells="1">
                  <from>
                    <xdr:col>3</xdr:col>
                    <xdr:colOff>2066925</xdr:colOff>
                    <xdr:row>37</xdr:row>
                    <xdr:rowOff>28575</xdr:rowOff>
                  </from>
                  <to>
                    <xdr:col>3</xdr:col>
                    <xdr:colOff>2352675</xdr:colOff>
                    <xdr:row>37</xdr:row>
                    <xdr:rowOff>352425</xdr:rowOff>
                  </to>
                </anchor>
              </controlPr>
            </control>
          </mc:Choice>
        </mc:AlternateContent>
        <mc:AlternateContent xmlns:mc="http://schemas.openxmlformats.org/markup-compatibility/2006">
          <mc:Choice Requires="x14">
            <control shapeId="1112" r:id="rId26" name="Check Box 88">
              <controlPr defaultSize="0" autoFill="0" autoLine="0" autoPict="0">
                <anchor moveWithCells="1">
                  <from>
                    <xdr:col>4</xdr:col>
                    <xdr:colOff>1647825</xdr:colOff>
                    <xdr:row>40</xdr:row>
                    <xdr:rowOff>28575</xdr:rowOff>
                  </from>
                  <to>
                    <xdr:col>4</xdr:col>
                    <xdr:colOff>1933575</xdr:colOff>
                    <xdr:row>40</xdr:row>
                    <xdr:rowOff>352425</xdr:rowOff>
                  </to>
                </anchor>
              </controlPr>
            </control>
          </mc:Choice>
        </mc:AlternateContent>
        <mc:AlternateContent xmlns:mc="http://schemas.openxmlformats.org/markup-compatibility/2006">
          <mc:Choice Requires="x14">
            <control shapeId="1113" r:id="rId27" name="Check Box 89">
              <controlPr defaultSize="0" autoFill="0" autoLine="0" autoPict="0">
                <anchor moveWithCells="1">
                  <from>
                    <xdr:col>3</xdr:col>
                    <xdr:colOff>2066925</xdr:colOff>
                    <xdr:row>40</xdr:row>
                    <xdr:rowOff>28575</xdr:rowOff>
                  </from>
                  <to>
                    <xdr:col>3</xdr:col>
                    <xdr:colOff>2352675</xdr:colOff>
                    <xdr:row>40</xdr:row>
                    <xdr:rowOff>352425</xdr:rowOff>
                  </to>
                </anchor>
              </controlPr>
            </control>
          </mc:Choice>
        </mc:AlternateContent>
        <mc:AlternateContent xmlns:mc="http://schemas.openxmlformats.org/markup-compatibility/2006">
          <mc:Choice Requires="x14">
            <control shapeId="1115" r:id="rId28" name="Check Box 91">
              <controlPr defaultSize="0" autoFill="0" autoLine="0" autoPict="0">
                <anchor moveWithCells="1">
                  <from>
                    <xdr:col>1</xdr:col>
                    <xdr:colOff>1647825</xdr:colOff>
                    <xdr:row>40</xdr:row>
                    <xdr:rowOff>28575</xdr:rowOff>
                  </from>
                  <to>
                    <xdr:col>1</xdr:col>
                    <xdr:colOff>1933575</xdr:colOff>
                    <xdr:row>40</xdr:row>
                    <xdr:rowOff>352425</xdr:rowOff>
                  </to>
                </anchor>
              </controlPr>
            </control>
          </mc:Choice>
        </mc:AlternateContent>
        <mc:AlternateContent xmlns:mc="http://schemas.openxmlformats.org/markup-compatibility/2006">
          <mc:Choice Requires="x14">
            <control shapeId="1117" r:id="rId29" name="Check Box 93">
              <controlPr defaultSize="0" autoFill="0" autoLine="0" autoPict="0">
                <anchor moveWithCells="1">
                  <from>
                    <xdr:col>1</xdr:col>
                    <xdr:colOff>1647825</xdr:colOff>
                    <xdr:row>37</xdr:row>
                    <xdr:rowOff>28575</xdr:rowOff>
                  </from>
                  <to>
                    <xdr:col>1</xdr:col>
                    <xdr:colOff>1933575</xdr:colOff>
                    <xdr:row>37</xdr:row>
                    <xdr:rowOff>352425</xdr:rowOff>
                  </to>
                </anchor>
              </controlPr>
            </control>
          </mc:Choice>
        </mc:AlternateContent>
        <mc:AlternateContent xmlns:mc="http://schemas.openxmlformats.org/markup-compatibility/2006">
          <mc:Choice Requires="x14">
            <control shapeId="1118" r:id="rId30" name="Check Box 94">
              <controlPr defaultSize="0" autoFill="0" autoLine="0" autoPict="0">
                <anchor moveWithCells="1">
                  <from>
                    <xdr:col>1</xdr:col>
                    <xdr:colOff>1647825</xdr:colOff>
                    <xdr:row>34</xdr:row>
                    <xdr:rowOff>28575</xdr:rowOff>
                  </from>
                  <to>
                    <xdr:col>1</xdr:col>
                    <xdr:colOff>1933575</xdr:colOff>
                    <xdr:row>34</xdr:row>
                    <xdr:rowOff>352425</xdr:rowOff>
                  </to>
                </anchor>
              </controlPr>
            </control>
          </mc:Choice>
        </mc:AlternateContent>
        <mc:AlternateContent xmlns:mc="http://schemas.openxmlformats.org/markup-compatibility/2006">
          <mc:Choice Requires="x14">
            <control shapeId="1121" r:id="rId31" name="Check Box 97">
              <controlPr defaultSize="0" autoFill="0" autoLine="0" autoPict="0">
                <anchor moveWithCells="1">
                  <from>
                    <xdr:col>1</xdr:col>
                    <xdr:colOff>1647825</xdr:colOff>
                    <xdr:row>46</xdr:row>
                    <xdr:rowOff>28575</xdr:rowOff>
                  </from>
                  <to>
                    <xdr:col>1</xdr:col>
                    <xdr:colOff>1933575</xdr:colOff>
                    <xdr:row>46</xdr:row>
                    <xdr:rowOff>352425</xdr:rowOff>
                  </to>
                </anchor>
              </controlPr>
            </control>
          </mc:Choice>
        </mc:AlternateContent>
        <mc:AlternateContent xmlns:mc="http://schemas.openxmlformats.org/markup-compatibility/2006">
          <mc:Choice Requires="x14">
            <control shapeId="1122" r:id="rId32" name="Check Box 98">
              <controlPr locked="0" defaultSize="0" autoFill="0" autoLine="0" autoPict="0">
                <anchor moveWithCells="1">
                  <from>
                    <xdr:col>1</xdr:col>
                    <xdr:colOff>1647825</xdr:colOff>
                    <xdr:row>31</xdr:row>
                    <xdr:rowOff>28575</xdr:rowOff>
                  </from>
                  <to>
                    <xdr:col>1</xdr:col>
                    <xdr:colOff>1933575</xdr:colOff>
                    <xdr:row>31</xdr:row>
                    <xdr:rowOff>352425</xdr:rowOff>
                  </to>
                </anchor>
              </controlPr>
            </control>
          </mc:Choice>
        </mc:AlternateContent>
        <mc:AlternateContent xmlns:mc="http://schemas.openxmlformats.org/markup-compatibility/2006">
          <mc:Choice Requires="x14">
            <control shapeId="1125" r:id="rId33" name="Check Box 101">
              <controlPr defaultSize="0" autoFill="0" autoLine="0" autoPict="0">
                <anchor moveWithCells="1">
                  <from>
                    <xdr:col>1</xdr:col>
                    <xdr:colOff>1647825</xdr:colOff>
                    <xdr:row>28</xdr:row>
                    <xdr:rowOff>28575</xdr:rowOff>
                  </from>
                  <to>
                    <xdr:col>1</xdr:col>
                    <xdr:colOff>1933575</xdr:colOff>
                    <xdr:row>28</xdr:row>
                    <xdr:rowOff>352425</xdr:rowOff>
                  </to>
                </anchor>
              </controlPr>
            </control>
          </mc:Choice>
        </mc:AlternateContent>
        <mc:AlternateContent xmlns:mc="http://schemas.openxmlformats.org/markup-compatibility/2006">
          <mc:Choice Requires="x14">
            <control shapeId="1126" r:id="rId34" name="Check Box 102">
              <controlPr defaultSize="0" autoFill="0" autoLine="0" autoPict="0">
                <anchor moveWithCells="1">
                  <from>
                    <xdr:col>1</xdr:col>
                    <xdr:colOff>1647825</xdr:colOff>
                    <xdr:row>25</xdr:row>
                    <xdr:rowOff>28575</xdr:rowOff>
                  </from>
                  <to>
                    <xdr:col>1</xdr:col>
                    <xdr:colOff>1933575</xdr:colOff>
                    <xdr:row>25</xdr:row>
                    <xdr:rowOff>352425</xdr:rowOff>
                  </to>
                </anchor>
              </controlPr>
            </control>
          </mc:Choice>
        </mc:AlternateContent>
        <mc:AlternateContent xmlns:mc="http://schemas.openxmlformats.org/markup-compatibility/2006">
          <mc:Choice Requires="x14">
            <control shapeId="1129" r:id="rId35" name="Check Box 105">
              <controlPr defaultSize="0" autoFill="0" autoLine="0" autoPict="0">
                <anchor moveWithCells="1">
                  <from>
                    <xdr:col>1</xdr:col>
                    <xdr:colOff>1647825</xdr:colOff>
                    <xdr:row>22</xdr:row>
                    <xdr:rowOff>28575</xdr:rowOff>
                  </from>
                  <to>
                    <xdr:col>1</xdr:col>
                    <xdr:colOff>1933575</xdr:colOff>
                    <xdr:row>22</xdr:row>
                    <xdr:rowOff>352425</xdr:rowOff>
                  </to>
                </anchor>
              </controlPr>
            </control>
          </mc:Choice>
        </mc:AlternateContent>
        <mc:AlternateContent xmlns:mc="http://schemas.openxmlformats.org/markup-compatibility/2006">
          <mc:Choice Requires="x14">
            <control shapeId="1131" r:id="rId36" name="Check Box 107">
              <controlPr defaultSize="0" autoFill="0" autoLine="0" autoPict="0">
                <anchor moveWithCells="1">
                  <from>
                    <xdr:col>1</xdr:col>
                    <xdr:colOff>1647825</xdr:colOff>
                    <xdr:row>19</xdr:row>
                    <xdr:rowOff>28575</xdr:rowOff>
                  </from>
                  <to>
                    <xdr:col>1</xdr:col>
                    <xdr:colOff>1933575</xdr:colOff>
                    <xdr:row>19</xdr:row>
                    <xdr:rowOff>352425</xdr:rowOff>
                  </to>
                </anchor>
              </controlPr>
            </control>
          </mc:Choice>
        </mc:AlternateContent>
        <mc:AlternateContent xmlns:mc="http://schemas.openxmlformats.org/markup-compatibility/2006">
          <mc:Choice Requires="x14">
            <control shapeId="1132" r:id="rId37" name="Check Box 108">
              <controlPr defaultSize="0" autoFill="0" autoLine="0" autoPict="0">
                <anchor moveWithCells="1">
                  <from>
                    <xdr:col>1</xdr:col>
                    <xdr:colOff>1647825</xdr:colOff>
                    <xdr:row>16</xdr:row>
                    <xdr:rowOff>28575</xdr:rowOff>
                  </from>
                  <to>
                    <xdr:col>1</xdr:col>
                    <xdr:colOff>1933575</xdr:colOff>
                    <xdr:row>16</xdr:row>
                    <xdr:rowOff>352425</xdr:rowOff>
                  </to>
                </anchor>
              </controlPr>
            </control>
          </mc:Choice>
        </mc:AlternateContent>
        <mc:AlternateContent xmlns:mc="http://schemas.openxmlformats.org/markup-compatibility/2006">
          <mc:Choice Requires="x14">
            <control shapeId="1135" r:id="rId38" name="Check Box 111">
              <controlPr defaultSize="0" autoFill="0" autoLine="0" autoPict="0">
                <anchor moveWithCells="1">
                  <from>
                    <xdr:col>1</xdr:col>
                    <xdr:colOff>1647825</xdr:colOff>
                    <xdr:row>13</xdr:row>
                    <xdr:rowOff>28575</xdr:rowOff>
                  </from>
                  <to>
                    <xdr:col>1</xdr:col>
                    <xdr:colOff>1933575</xdr:colOff>
                    <xdr:row>13</xdr:row>
                    <xdr:rowOff>352425</xdr:rowOff>
                  </to>
                </anchor>
              </controlPr>
            </control>
          </mc:Choice>
        </mc:AlternateContent>
        <mc:AlternateContent xmlns:mc="http://schemas.openxmlformats.org/markup-compatibility/2006">
          <mc:Choice Requires="x14">
            <control shapeId="1137" r:id="rId39" name="Check Box 113">
              <controlPr defaultSize="0" autoFill="0" autoLine="0" autoPict="0">
                <anchor moveWithCells="1">
                  <from>
                    <xdr:col>1</xdr:col>
                    <xdr:colOff>1647825</xdr:colOff>
                    <xdr:row>10</xdr:row>
                    <xdr:rowOff>28575</xdr:rowOff>
                  </from>
                  <to>
                    <xdr:col>1</xdr:col>
                    <xdr:colOff>1933575</xdr:colOff>
                    <xdr:row>10</xdr:row>
                    <xdr:rowOff>352425</xdr:rowOff>
                  </to>
                </anchor>
              </controlPr>
            </control>
          </mc:Choice>
        </mc:AlternateContent>
        <mc:AlternateContent xmlns:mc="http://schemas.openxmlformats.org/markup-compatibility/2006">
          <mc:Choice Requires="x14">
            <control shapeId="1139" r:id="rId40" name="Check Box 115">
              <controlPr defaultSize="0" autoFill="0" autoLine="0" autoPict="0">
                <anchor moveWithCells="1">
                  <from>
                    <xdr:col>2</xdr:col>
                    <xdr:colOff>2066925</xdr:colOff>
                    <xdr:row>10</xdr:row>
                    <xdr:rowOff>0</xdr:rowOff>
                  </from>
                  <to>
                    <xdr:col>2</xdr:col>
                    <xdr:colOff>2352675</xdr:colOff>
                    <xdr:row>10</xdr:row>
                    <xdr:rowOff>352425</xdr:rowOff>
                  </to>
                </anchor>
              </controlPr>
            </control>
          </mc:Choice>
        </mc:AlternateContent>
        <mc:AlternateContent xmlns:mc="http://schemas.openxmlformats.org/markup-compatibility/2006">
          <mc:Choice Requires="x14">
            <control shapeId="1141" r:id="rId41" name="Check Box 117">
              <controlPr defaultSize="0" autoFill="0" autoLine="0" autoPict="0">
                <anchor moveWithCells="1">
                  <from>
                    <xdr:col>2</xdr:col>
                    <xdr:colOff>2066925</xdr:colOff>
                    <xdr:row>13</xdr:row>
                    <xdr:rowOff>0</xdr:rowOff>
                  </from>
                  <to>
                    <xdr:col>2</xdr:col>
                    <xdr:colOff>2352675</xdr:colOff>
                    <xdr:row>13</xdr:row>
                    <xdr:rowOff>352425</xdr:rowOff>
                  </to>
                </anchor>
              </controlPr>
            </control>
          </mc:Choice>
        </mc:AlternateContent>
        <mc:AlternateContent xmlns:mc="http://schemas.openxmlformats.org/markup-compatibility/2006">
          <mc:Choice Requires="x14">
            <control shapeId="1142" r:id="rId42" name="Check Box 118">
              <controlPr defaultSize="0" autoFill="0" autoLine="0" autoPict="0">
                <anchor moveWithCells="1">
                  <from>
                    <xdr:col>2</xdr:col>
                    <xdr:colOff>2066925</xdr:colOff>
                    <xdr:row>16</xdr:row>
                    <xdr:rowOff>0</xdr:rowOff>
                  </from>
                  <to>
                    <xdr:col>2</xdr:col>
                    <xdr:colOff>2352675</xdr:colOff>
                    <xdr:row>16</xdr:row>
                    <xdr:rowOff>352425</xdr:rowOff>
                  </to>
                </anchor>
              </controlPr>
            </control>
          </mc:Choice>
        </mc:AlternateContent>
        <mc:AlternateContent xmlns:mc="http://schemas.openxmlformats.org/markup-compatibility/2006">
          <mc:Choice Requires="x14">
            <control shapeId="1143" r:id="rId43" name="Check Box 119">
              <controlPr defaultSize="0" autoFill="0" autoLine="0" autoPict="0">
                <anchor moveWithCells="1">
                  <from>
                    <xdr:col>2</xdr:col>
                    <xdr:colOff>2066925</xdr:colOff>
                    <xdr:row>19</xdr:row>
                    <xdr:rowOff>0</xdr:rowOff>
                  </from>
                  <to>
                    <xdr:col>2</xdr:col>
                    <xdr:colOff>2352675</xdr:colOff>
                    <xdr:row>19</xdr:row>
                    <xdr:rowOff>352425</xdr:rowOff>
                  </to>
                </anchor>
              </controlPr>
            </control>
          </mc:Choice>
        </mc:AlternateContent>
        <mc:AlternateContent xmlns:mc="http://schemas.openxmlformats.org/markup-compatibility/2006">
          <mc:Choice Requires="x14">
            <control shapeId="1144" r:id="rId44" name="Check Box 120">
              <controlPr defaultSize="0" autoFill="0" autoLine="0" autoPict="0">
                <anchor moveWithCells="1">
                  <from>
                    <xdr:col>2</xdr:col>
                    <xdr:colOff>2066925</xdr:colOff>
                    <xdr:row>22</xdr:row>
                    <xdr:rowOff>0</xdr:rowOff>
                  </from>
                  <to>
                    <xdr:col>2</xdr:col>
                    <xdr:colOff>2352675</xdr:colOff>
                    <xdr:row>22</xdr:row>
                    <xdr:rowOff>352425</xdr:rowOff>
                  </to>
                </anchor>
              </controlPr>
            </control>
          </mc:Choice>
        </mc:AlternateContent>
        <mc:AlternateContent xmlns:mc="http://schemas.openxmlformats.org/markup-compatibility/2006">
          <mc:Choice Requires="x14">
            <control shapeId="1145" r:id="rId45" name="Check Box 121">
              <controlPr defaultSize="0" autoFill="0" autoLine="0" autoPict="0">
                <anchor moveWithCells="1">
                  <from>
                    <xdr:col>2</xdr:col>
                    <xdr:colOff>2066925</xdr:colOff>
                    <xdr:row>25</xdr:row>
                    <xdr:rowOff>0</xdr:rowOff>
                  </from>
                  <to>
                    <xdr:col>2</xdr:col>
                    <xdr:colOff>2352675</xdr:colOff>
                    <xdr:row>25</xdr:row>
                    <xdr:rowOff>352425</xdr:rowOff>
                  </to>
                </anchor>
              </controlPr>
            </control>
          </mc:Choice>
        </mc:AlternateContent>
        <mc:AlternateContent xmlns:mc="http://schemas.openxmlformats.org/markup-compatibility/2006">
          <mc:Choice Requires="x14">
            <control shapeId="1146" r:id="rId46" name="Check Box 122">
              <controlPr defaultSize="0" autoFill="0" autoLine="0" autoPict="0">
                <anchor moveWithCells="1">
                  <from>
                    <xdr:col>2</xdr:col>
                    <xdr:colOff>2066925</xdr:colOff>
                    <xdr:row>28</xdr:row>
                    <xdr:rowOff>0</xdr:rowOff>
                  </from>
                  <to>
                    <xdr:col>2</xdr:col>
                    <xdr:colOff>2352675</xdr:colOff>
                    <xdr:row>28</xdr:row>
                    <xdr:rowOff>352425</xdr:rowOff>
                  </to>
                </anchor>
              </controlPr>
            </control>
          </mc:Choice>
        </mc:AlternateContent>
        <mc:AlternateContent xmlns:mc="http://schemas.openxmlformats.org/markup-compatibility/2006">
          <mc:Choice Requires="x14">
            <control shapeId="1147" r:id="rId47" name="Check Box 123">
              <controlPr defaultSize="0" autoFill="0" autoLine="0" autoPict="0">
                <anchor moveWithCells="1">
                  <from>
                    <xdr:col>2</xdr:col>
                    <xdr:colOff>2066925</xdr:colOff>
                    <xdr:row>31</xdr:row>
                    <xdr:rowOff>0</xdr:rowOff>
                  </from>
                  <to>
                    <xdr:col>2</xdr:col>
                    <xdr:colOff>2352675</xdr:colOff>
                    <xdr:row>31</xdr:row>
                    <xdr:rowOff>352425</xdr:rowOff>
                  </to>
                </anchor>
              </controlPr>
            </control>
          </mc:Choice>
        </mc:AlternateContent>
        <mc:AlternateContent xmlns:mc="http://schemas.openxmlformats.org/markup-compatibility/2006">
          <mc:Choice Requires="x14">
            <control shapeId="1148" r:id="rId48" name="Check Box 124">
              <controlPr defaultSize="0" autoFill="0" autoLine="0" autoPict="0">
                <anchor moveWithCells="1">
                  <from>
                    <xdr:col>2</xdr:col>
                    <xdr:colOff>2066925</xdr:colOff>
                    <xdr:row>43</xdr:row>
                    <xdr:rowOff>0</xdr:rowOff>
                  </from>
                  <to>
                    <xdr:col>2</xdr:col>
                    <xdr:colOff>2352675</xdr:colOff>
                    <xdr:row>43</xdr:row>
                    <xdr:rowOff>352425</xdr:rowOff>
                  </to>
                </anchor>
              </controlPr>
            </control>
          </mc:Choice>
        </mc:AlternateContent>
        <mc:AlternateContent xmlns:mc="http://schemas.openxmlformats.org/markup-compatibility/2006">
          <mc:Choice Requires="x14">
            <control shapeId="1149" r:id="rId49" name="Check Box 125">
              <controlPr defaultSize="0" autoFill="0" autoLine="0" autoPict="0">
                <anchor moveWithCells="1">
                  <from>
                    <xdr:col>2</xdr:col>
                    <xdr:colOff>2066925</xdr:colOff>
                    <xdr:row>46</xdr:row>
                    <xdr:rowOff>0</xdr:rowOff>
                  </from>
                  <to>
                    <xdr:col>2</xdr:col>
                    <xdr:colOff>2352675</xdr:colOff>
                    <xdr:row>46</xdr:row>
                    <xdr:rowOff>352425</xdr:rowOff>
                  </to>
                </anchor>
              </controlPr>
            </control>
          </mc:Choice>
        </mc:AlternateContent>
        <mc:AlternateContent xmlns:mc="http://schemas.openxmlformats.org/markup-compatibility/2006">
          <mc:Choice Requires="x14">
            <control shapeId="1150" r:id="rId50" name="Check Box 126">
              <controlPr defaultSize="0" autoFill="0" autoLine="0" autoPict="0">
                <anchor moveWithCells="1">
                  <from>
                    <xdr:col>2</xdr:col>
                    <xdr:colOff>2066925</xdr:colOff>
                    <xdr:row>34</xdr:row>
                    <xdr:rowOff>0</xdr:rowOff>
                  </from>
                  <to>
                    <xdr:col>2</xdr:col>
                    <xdr:colOff>2352675</xdr:colOff>
                    <xdr:row>34</xdr:row>
                    <xdr:rowOff>352425</xdr:rowOff>
                  </to>
                </anchor>
              </controlPr>
            </control>
          </mc:Choice>
        </mc:AlternateContent>
        <mc:AlternateContent xmlns:mc="http://schemas.openxmlformats.org/markup-compatibility/2006">
          <mc:Choice Requires="x14">
            <control shapeId="1152" r:id="rId51" name="Check Box 128">
              <controlPr defaultSize="0" autoFill="0" autoLine="0" autoPict="0">
                <anchor moveWithCells="1">
                  <from>
                    <xdr:col>2</xdr:col>
                    <xdr:colOff>2066925</xdr:colOff>
                    <xdr:row>37</xdr:row>
                    <xdr:rowOff>0</xdr:rowOff>
                  </from>
                  <to>
                    <xdr:col>2</xdr:col>
                    <xdr:colOff>2352675</xdr:colOff>
                    <xdr:row>37</xdr:row>
                    <xdr:rowOff>352425</xdr:rowOff>
                  </to>
                </anchor>
              </controlPr>
            </control>
          </mc:Choice>
        </mc:AlternateContent>
        <mc:AlternateContent xmlns:mc="http://schemas.openxmlformats.org/markup-compatibility/2006">
          <mc:Choice Requires="x14">
            <control shapeId="1153" r:id="rId52" name="Check Box 129">
              <controlPr defaultSize="0" autoFill="0" autoLine="0" autoPict="0">
                <anchor moveWithCells="1">
                  <from>
                    <xdr:col>2</xdr:col>
                    <xdr:colOff>2066925</xdr:colOff>
                    <xdr:row>40</xdr:row>
                    <xdr:rowOff>0</xdr:rowOff>
                  </from>
                  <to>
                    <xdr:col>2</xdr:col>
                    <xdr:colOff>2352675</xdr:colOff>
                    <xdr:row>40</xdr:row>
                    <xdr:rowOff>352425</xdr:rowOff>
                  </to>
                </anchor>
              </controlPr>
            </control>
          </mc:Choice>
        </mc:AlternateContent>
        <mc:AlternateContent xmlns:mc="http://schemas.openxmlformats.org/markup-compatibility/2006">
          <mc:Choice Requires="x14">
            <control shapeId="1154" r:id="rId53" name="Check Box 130">
              <controlPr defaultSize="0" autoFill="0" autoLine="0" autoPict="0">
                <anchor moveWithCells="1">
                  <from>
                    <xdr:col>3</xdr:col>
                    <xdr:colOff>2028825</xdr:colOff>
                    <xdr:row>10</xdr:row>
                    <xdr:rowOff>28575</xdr:rowOff>
                  </from>
                  <to>
                    <xdr:col>3</xdr:col>
                    <xdr:colOff>2314575</xdr:colOff>
                    <xdr:row>10</xdr:row>
                    <xdr:rowOff>352425</xdr:rowOff>
                  </to>
                </anchor>
              </controlPr>
            </control>
          </mc:Choice>
        </mc:AlternateContent>
        <mc:AlternateContent xmlns:mc="http://schemas.openxmlformats.org/markup-compatibility/2006">
          <mc:Choice Requires="x14">
            <control shapeId="1155" r:id="rId54" name="Check Box 131">
              <controlPr defaultSize="0" autoFill="0" autoLine="0" autoPict="0">
                <anchor moveWithCells="1">
                  <from>
                    <xdr:col>3</xdr:col>
                    <xdr:colOff>2028825</xdr:colOff>
                    <xdr:row>13</xdr:row>
                    <xdr:rowOff>28575</xdr:rowOff>
                  </from>
                  <to>
                    <xdr:col>3</xdr:col>
                    <xdr:colOff>2314575</xdr:colOff>
                    <xdr:row>13</xdr:row>
                    <xdr:rowOff>352425</xdr:rowOff>
                  </to>
                </anchor>
              </controlPr>
            </control>
          </mc:Choice>
        </mc:AlternateContent>
        <mc:AlternateContent xmlns:mc="http://schemas.openxmlformats.org/markup-compatibility/2006">
          <mc:Choice Requires="x14">
            <control shapeId="1157" r:id="rId55" name="Check Box 133">
              <controlPr defaultSize="0" autoFill="0" autoLine="0" autoPict="0">
                <anchor moveWithCells="1">
                  <from>
                    <xdr:col>3</xdr:col>
                    <xdr:colOff>2028825</xdr:colOff>
                    <xdr:row>16</xdr:row>
                    <xdr:rowOff>28575</xdr:rowOff>
                  </from>
                  <to>
                    <xdr:col>3</xdr:col>
                    <xdr:colOff>2314575</xdr:colOff>
                    <xdr:row>16</xdr:row>
                    <xdr:rowOff>352425</xdr:rowOff>
                  </to>
                </anchor>
              </controlPr>
            </control>
          </mc:Choice>
        </mc:AlternateContent>
        <mc:AlternateContent xmlns:mc="http://schemas.openxmlformats.org/markup-compatibility/2006">
          <mc:Choice Requires="x14">
            <control shapeId="1158" r:id="rId56" name="Check Box 134">
              <controlPr defaultSize="0" autoFill="0" autoLine="0" autoPict="0">
                <anchor moveWithCells="1">
                  <from>
                    <xdr:col>3</xdr:col>
                    <xdr:colOff>2028825</xdr:colOff>
                    <xdr:row>19</xdr:row>
                    <xdr:rowOff>28575</xdr:rowOff>
                  </from>
                  <to>
                    <xdr:col>3</xdr:col>
                    <xdr:colOff>2314575</xdr:colOff>
                    <xdr:row>19</xdr:row>
                    <xdr:rowOff>352425</xdr:rowOff>
                  </to>
                </anchor>
              </controlPr>
            </control>
          </mc:Choice>
        </mc:AlternateContent>
        <mc:AlternateContent xmlns:mc="http://schemas.openxmlformats.org/markup-compatibility/2006">
          <mc:Choice Requires="x14">
            <control shapeId="1159" r:id="rId57" name="Check Box 135">
              <controlPr defaultSize="0" autoFill="0" autoLine="0" autoPict="0">
                <anchor moveWithCells="1">
                  <from>
                    <xdr:col>3</xdr:col>
                    <xdr:colOff>2028825</xdr:colOff>
                    <xdr:row>22</xdr:row>
                    <xdr:rowOff>28575</xdr:rowOff>
                  </from>
                  <to>
                    <xdr:col>3</xdr:col>
                    <xdr:colOff>2314575</xdr:colOff>
                    <xdr:row>22</xdr:row>
                    <xdr:rowOff>352425</xdr:rowOff>
                  </to>
                </anchor>
              </controlPr>
            </control>
          </mc:Choice>
        </mc:AlternateContent>
        <mc:AlternateContent xmlns:mc="http://schemas.openxmlformats.org/markup-compatibility/2006">
          <mc:Choice Requires="x14">
            <control shapeId="1160" r:id="rId58" name="Check Box 136">
              <controlPr defaultSize="0" autoFill="0" autoLine="0" autoPict="0">
                <anchor moveWithCells="1">
                  <from>
                    <xdr:col>4</xdr:col>
                    <xdr:colOff>1647825</xdr:colOff>
                    <xdr:row>10</xdr:row>
                    <xdr:rowOff>28575</xdr:rowOff>
                  </from>
                  <to>
                    <xdr:col>4</xdr:col>
                    <xdr:colOff>1933575</xdr:colOff>
                    <xdr:row>10</xdr:row>
                    <xdr:rowOff>352425</xdr:rowOff>
                  </to>
                </anchor>
              </controlPr>
            </control>
          </mc:Choice>
        </mc:AlternateContent>
        <mc:AlternateContent xmlns:mc="http://schemas.openxmlformats.org/markup-compatibility/2006">
          <mc:Choice Requires="x14">
            <control shapeId="1161" r:id="rId59" name="Check Box 137">
              <controlPr defaultSize="0" autoFill="0" autoLine="0" autoPict="0">
                <anchor moveWithCells="1">
                  <from>
                    <xdr:col>1</xdr:col>
                    <xdr:colOff>1647825</xdr:colOff>
                    <xdr:row>43</xdr:row>
                    <xdr:rowOff>28575</xdr:rowOff>
                  </from>
                  <to>
                    <xdr:col>1</xdr:col>
                    <xdr:colOff>1933575</xdr:colOff>
                    <xdr:row>43</xdr:row>
                    <xdr:rowOff>352425</xdr:rowOff>
                  </to>
                </anchor>
              </controlPr>
            </control>
          </mc:Choice>
        </mc:AlternateContent>
        <mc:AlternateContent xmlns:mc="http://schemas.openxmlformats.org/markup-compatibility/2006">
          <mc:Choice Requires="x14">
            <control shapeId="1163" r:id="rId60" name="Check Box 139">
              <controlPr defaultSize="0" autoFill="0" autoLine="0" autoPict="0">
                <anchor moveWithCells="1">
                  <from>
                    <xdr:col>4</xdr:col>
                    <xdr:colOff>1657350</xdr:colOff>
                    <xdr:row>49</xdr:row>
                    <xdr:rowOff>57150</xdr:rowOff>
                  </from>
                  <to>
                    <xdr:col>4</xdr:col>
                    <xdr:colOff>1952625</xdr:colOff>
                    <xdr:row>49</xdr:row>
                    <xdr:rowOff>361950</xdr:rowOff>
                  </to>
                </anchor>
              </controlPr>
            </control>
          </mc:Choice>
        </mc:AlternateContent>
        <mc:AlternateContent xmlns:mc="http://schemas.openxmlformats.org/markup-compatibility/2006">
          <mc:Choice Requires="x14">
            <control shapeId="1164" r:id="rId61" name="Check Box 140">
              <controlPr defaultSize="0" autoFill="0" autoLine="0" autoPict="0">
                <anchor moveWithCells="1">
                  <from>
                    <xdr:col>3</xdr:col>
                    <xdr:colOff>2076450</xdr:colOff>
                    <xdr:row>49</xdr:row>
                    <xdr:rowOff>57150</xdr:rowOff>
                  </from>
                  <to>
                    <xdr:col>3</xdr:col>
                    <xdr:colOff>2362200</xdr:colOff>
                    <xdr:row>49</xdr:row>
                    <xdr:rowOff>361950</xdr:rowOff>
                  </to>
                </anchor>
              </controlPr>
            </control>
          </mc:Choice>
        </mc:AlternateContent>
        <mc:AlternateContent xmlns:mc="http://schemas.openxmlformats.org/markup-compatibility/2006">
          <mc:Choice Requires="x14">
            <control shapeId="1165" r:id="rId62" name="Check Box 141">
              <controlPr defaultSize="0" autoFill="0" autoLine="0" autoPict="0">
                <anchor moveWithCells="1">
                  <from>
                    <xdr:col>1</xdr:col>
                    <xdr:colOff>1657350</xdr:colOff>
                    <xdr:row>49</xdr:row>
                    <xdr:rowOff>57150</xdr:rowOff>
                  </from>
                  <to>
                    <xdr:col>1</xdr:col>
                    <xdr:colOff>1952625</xdr:colOff>
                    <xdr:row>49</xdr:row>
                    <xdr:rowOff>361950</xdr:rowOff>
                  </to>
                </anchor>
              </controlPr>
            </control>
          </mc:Choice>
        </mc:AlternateContent>
        <mc:AlternateContent xmlns:mc="http://schemas.openxmlformats.org/markup-compatibility/2006">
          <mc:Choice Requires="x14">
            <control shapeId="1166" r:id="rId63" name="Check Box 142">
              <controlPr defaultSize="0" autoFill="0" autoLine="0" autoPict="0">
                <anchor moveWithCells="1">
                  <from>
                    <xdr:col>2</xdr:col>
                    <xdr:colOff>2076450</xdr:colOff>
                    <xdr:row>49</xdr:row>
                    <xdr:rowOff>28575</xdr:rowOff>
                  </from>
                  <to>
                    <xdr:col>2</xdr:col>
                    <xdr:colOff>2362200</xdr:colOff>
                    <xdr:row>49</xdr:row>
                    <xdr:rowOff>361950</xdr:rowOff>
                  </to>
                </anchor>
              </controlPr>
            </control>
          </mc:Choice>
        </mc:AlternateContent>
        <mc:AlternateContent xmlns:mc="http://schemas.openxmlformats.org/markup-compatibility/2006">
          <mc:Choice Requires="x14">
            <control shapeId="1167" r:id="rId64" name="Check Box 143">
              <controlPr defaultSize="0" autoFill="0" autoLine="0" autoPict="0" macro="[0]!Caseàcocher143_Cliquer">
                <anchor moveWithCells="1">
                  <from>
                    <xdr:col>4</xdr:col>
                    <xdr:colOff>1666875</xdr:colOff>
                    <xdr:row>52</xdr:row>
                    <xdr:rowOff>38100</xdr:rowOff>
                  </from>
                  <to>
                    <xdr:col>4</xdr:col>
                    <xdr:colOff>1971675</xdr:colOff>
                    <xdr:row>52</xdr:row>
                    <xdr:rowOff>352425</xdr:rowOff>
                  </to>
                </anchor>
              </controlPr>
            </control>
          </mc:Choice>
        </mc:AlternateContent>
        <mc:AlternateContent xmlns:mc="http://schemas.openxmlformats.org/markup-compatibility/2006">
          <mc:Choice Requires="x14">
            <control shapeId="1168" r:id="rId65" name="Check Box 144">
              <controlPr defaultSize="0" autoFill="0" autoLine="0" autoPict="0">
                <anchor moveWithCells="1">
                  <from>
                    <xdr:col>3</xdr:col>
                    <xdr:colOff>2085975</xdr:colOff>
                    <xdr:row>52</xdr:row>
                    <xdr:rowOff>38100</xdr:rowOff>
                  </from>
                  <to>
                    <xdr:col>3</xdr:col>
                    <xdr:colOff>2362200</xdr:colOff>
                    <xdr:row>52</xdr:row>
                    <xdr:rowOff>352425</xdr:rowOff>
                  </to>
                </anchor>
              </controlPr>
            </control>
          </mc:Choice>
        </mc:AlternateContent>
        <mc:AlternateContent xmlns:mc="http://schemas.openxmlformats.org/markup-compatibility/2006">
          <mc:Choice Requires="x14">
            <control shapeId="1169" r:id="rId66" name="Check Box 145">
              <controlPr defaultSize="0" autoFill="0" autoLine="0" autoPict="0">
                <anchor moveWithCells="1">
                  <from>
                    <xdr:col>1</xdr:col>
                    <xdr:colOff>1666875</xdr:colOff>
                    <xdr:row>52</xdr:row>
                    <xdr:rowOff>38100</xdr:rowOff>
                  </from>
                  <to>
                    <xdr:col>1</xdr:col>
                    <xdr:colOff>1971675</xdr:colOff>
                    <xdr:row>52</xdr:row>
                    <xdr:rowOff>352425</xdr:rowOff>
                  </to>
                </anchor>
              </controlPr>
            </control>
          </mc:Choice>
        </mc:AlternateContent>
        <mc:AlternateContent xmlns:mc="http://schemas.openxmlformats.org/markup-compatibility/2006">
          <mc:Choice Requires="x14">
            <control shapeId="1170" r:id="rId67" name="Check Box 146">
              <controlPr defaultSize="0" autoFill="0" autoLine="0" autoPict="0">
                <anchor moveWithCells="1">
                  <from>
                    <xdr:col>2</xdr:col>
                    <xdr:colOff>2085975</xdr:colOff>
                    <xdr:row>52</xdr:row>
                    <xdr:rowOff>9525</xdr:rowOff>
                  </from>
                  <to>
                    <xdr:col>2</xdr:col>
                    <xdr:colOff>2362200</xdr:colOff>
                    <xdr:row>52</xdr:row>
                    <xdr:rowOff>352425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5226565B03F9E47BF0DFDE873480863" ma:contentTypeVersion="22" ma:contentTypeDescription="Crée un document." ma:contentTypeScope="" ma:versionID="321813187a4982479f0cd15895df37cf">
  <xsd:schema xmlns:xsd="http://www.w3.org/2001/XMLSchema" xmlns:xs="http://www.w3.org/2001/XMLSchema" xmlns:p="http://schemas.microsoft.com/office/2006/metadata/properties" xmlns:ns2="8f651cf3-8e8f-446a-b525-7b2f1ff15ce8" xmlns:ns3="fb8352e4-a67a-4951-b565-9f26cc704042" targetNamespace="http://schemas.microsoft.com/office/2006/metadata/properties" ma:root="true" ma:fieldsID="07bedc281c51cf5f25af39e643bf0580" ns2:_="" ns3:_="">
    <xsd:import namespace="8f651cf3-8e8f-446a-b525-7b2f1ff15ce8"/>
    <xsd:import namespace="fb8352e4-a67a-4951-b565-9f26cc704042"/>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3:SharedWithUsers" minOccurs="0"/>
                <xsd:element ref="ns3:SharedWithDetails" minOccurs="0"/>
                <xsd:element ref="ns2:MediaLengthInSeconds" minOccurs="0"/>
                <xsd:element ref="ns2:MediaServiceLocation" minOccurs="0"/>
                <xsd:element ref="ns3:TaxCatchAll" minOccurs="0"/>
                <xsd:element ref="ns2:lcf76f155ced4ddcb4097134ff3c332f"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f651cf3-8e8f-446a-b525-7b2f1ff15ce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3" nillable="true" ma:taxonomy="true" ma:internalName="lcf76f155ced4ddcb4097134ff3c332f" ma:taxonomyFieldName="MediaServiceImageTags" ma:displayName="Balises d’images" ma:readOnly="false" ma:fieldId="{5cf76f15-5ced-4ddc-b409-7134ff3c332f}" ma:taxonomyMulti="true" ma:sspId="17cb726d-4fcc-4fe0-8883-02c2657ebfe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b8352e4-a67a-4951-b565-9f26cc704042" elementFormDefault="qualified">
    <xsd:import namespace="http://schemas.microsoft.com/office/2006/documentManagement/types"/>
    <xsd:import namespace="http://schemas.microsoft.com/office/infopath/2007/PartnerControls"/>
    <xsd:element name="SharedWithUsers" ma:index="17"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Partagé avec détails" ma:internalName="SharedWithDetails" ma:readOnly="true">
      <xsd:simpleType>
        <xsd:restriction base="dms:Note">
          <xsd:maxLength value="255"/>
        </xsd:restriction>
      </xsd:simpleType>
    </xsd:element>
    <xsd:element name="TaxCatchAll" ma:index="21" nillable="true" ma:displayName="Taxonomy Catch All Column" ma:hidden="true" ma:list="{2c8ad5e9-3c9f-4a9e-b45f-1425a6e2ca0f}" ma:internalName="TaxCatchAll" ma:showField="CatchAllData" ma:web="fb8352e4-a67a-4951-b565-9f26cc70404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f651cf3-8e8f-446a-b525-7b2f1ff15ce8">
      <Terms xmlns="http://schemas.microsoft.com/office/infopath/2007/PartnerControls"/>
    </lcf76f155ced4ddcb4097134ff3c332f>
    <TaxCatchAll xmlns="fb8352e4-a67a-4951-b565-9f26cc704042"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7310641-6CEC-4A58-954E-5FE7FB6C667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f651cf3-8e8f-446a-b525-7b2f1ff15ce8"/>
    <ds:schemaRef ds:uri="fb8352e4-a67a-4951-b565-9f26cc70404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83144BD-287F-4ABA-B578-4A29110F60B1}">
  <ds:schemaRefs>
    <ds:schemaRef ds:uri="http://purl.org/dc/terms/"/>
    <ds:schemaRef ds:uri="http://purl.org/dc/elements/1.1/"/>
    <ds:schemaRef ds:uri="http://schemas.microsoft.com/office/2006/documentManagement/types"/>
    <ds:schemaRef ds:uri="http://schemas.openxmlformats.org/package/2006/metadata/core-properties"/>
    <ds:schemaRef ds:uri="7b0fd18e-22eb-4515-bd55-68313aecefda"/>
    <ds:schemaRef ds:uri="http://schemas.microsoft.com/office/infopath/2007/PartnerControls"/>
    <ds:schemaRef ds:uri="http://www.w3.org/XML/1998/namespace"/>
    <ds:schemaRef ds:uri="http://purl.org/dc/dcmitype/"/>
    <ds:schemaRef ds:uri="80ad2405-60d4-4d87-afbf-cc65b7a5f69c"/>
    <ds:schemaRef ds:uri="http://schemas.microsoft.com/office/2006/metadata/properties"/>
    <ds:schemaRef ds:uri="8f651cf3-8e8f-446a-b525-7b2f1ff15ce8"/>
    <ds:schemaRef ds:uri="fb8352e4-a67a-4951-b565-9f26cc704042"/>
  </ds:schemaRefs>
</ds:datastoreItem>
</file>

<file path=customXml/itemProps3.xml><?xml version="1.0" encoding="utf-8"?>
<ds:datastoreItem xmlns:ds="http://schemas.openxmlformats.org/officeDocument/2006/customXml" ds:itemID="{7BF25A67-A813-4CB1-815F-511CD242CA6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Diagnostic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Sarra MAKHLOUF</dc:creator>
  <cp:lastModifiedBy>Sarra MAKHLOUF</cp:lastModifiedBy>
  <dcterms:created xsi:type="dcterms:W3CDTF">2024-05-02T08:10:22Z</dcterms:created>
  <dcterms:modified xsi:type="dcterms:W3CDTF">2024-11-05T19:39:07Z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0x010100251FA7C1AE374847943553D565EFB625</vt:lpwstr>
  </property>
</Properties>
</file>